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9252" windowHeight="3456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F9" i="1" s="1"/>
  <c r="E15" i="1"/>
  <c r="D8" i="1"/>
  <c r="E8" i="1" s="1"/>
  <c r="E7" i="1"/>
</calcChain>
</file>

<file path=xl/sharedStrings.xml><?xml version="1.0" encoding="utf-8"?>
<sst xmlns="http://schemas.openxmlformats.org/spreadsheetml/2006/main" count="23" uniqueCount="22">
  <si>
    <t xml:space="preserve">LPG Avantajli mi? </t>
  </si>
  <si>
    <t>Benzin</t>
  </si>
  <si>
    <t>Benzin +LPG</t>
  </si>
  <si>
    <t>LPG Tüketimi l/100km</t>
  </si>
  <si>
    <t>Yapilan Km/YIL</t>
  </si>
  <si>
    <t>Toplam Yakit Gideri</t>
  </si>
  <si>
    <t>Ruhsat masraflari</t>
  </si>
  <si>
    <t>LPG Filtre</t>
  </si>
  <si>
    <t>Tasarruf</t>
  </si>
  <si>
    <t xml:space="preserve">LPG Kit </t>
  </si>
  <si>
    <t>kaliteli ithal bir kit</t>
  </si>
  <si>
    <t>Yag degisim araliginin degismesinden olusan fark</t>
  </si>
  <si>
    <t>??</t>
  </si>
  <si>
    <t>Benzin Tüketimi l/100km</t>
  </si>
  <si>
    <t>Toplam</t>
  </si>
  <si>
    <t>lpg</t>
  </si>
  <si>
    <t>Tüketim % fark</t>
  </si>
  <si>
    <t>Fiyatlar TL</t>
  </si>
  <si>
    <t>*Farktan surekli masraflar dusulmustur</t>
  </si>
  <si>
    <t>Lpg donusumu nedeniyle gelen ek bakim masraflari - tahmini</t>
  </si>
  <si>
    <t>Dönüşüm ve Ek maliyetler - ortalama</t>
  </si>
  <si>
    <t>Buji farki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</si>
</sst>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C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9" fontId="2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9" fontId="2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topLeftCell="A2" workbookViewId="0">
      <selection activeCell="C7" sqref="C7"/>
    </sheetView>
  </sheetViews>
  <sheetFormatPr defaultRowHeight="12" x14ac:dyDescent="0.25"/>
  <cols>
    <col min="1" max="1" width="21.85546875" customWidth="1"/>
    <col min="2" max="2" width="12.85546875" style="2" customWidth="1"/>
    <col min="3" max="3" width="18.28515625" customWidth="1"/>
    <col min="4" max="4" width="13.42578125" customWidth="1"/>
    <col min="5" max="5" width="12.28515625" style="2" customWidth="1"/>
    <col min="6" max="6" width="11.85546875" customWidth="1"/>
  </cols>
  <sheetData>
    <row r="2" spans="1:6" x14ac:dyDescent="0.25">
      <c r="A2" s="4" t="s">
        <v>0</v>
      </c>
      <c r="B2" s="4"/>
      <c r="C2" s="4"/>
      <c r="D2" s="4"/>
      <c r="E2" s="4"/>
      <c r="F2" s="3"/>
    </row>
    <row r="3" spans="1:6" x14ac:dyDescent="0.25">
      <c r="A3" s="8"/>
      <c r="B3" s="8"/>
      <c r="C3" s="8" t="s">
        <v>1</v>
      </c>
      <c r="D3" s="8" t="s">
        <v>15</v>
      </c>
      <c r="E3" s="12" t="s">
        <v>16</v>
      </c>
      <c r="F3" s="3"/>
    </row>
    <row r="4" spans="1:6" x14ac:dyDescent="0.25">
      <c r="A4" s="3" t="s">
        <v>17</v>
      </c>
      <c r="B4" s="8"/>
      <c r="C4" s="3">
        <v>4.71</v>
      </c>
      <c r="D4" s="3">
        <v>2.82</v>
      </c>
      <c r="E4" s="8">
        <v>15</v>
      </c>
      <c r="F4" s="3"/>
    </row>
    <row r="5" spans="1:6" x14ac:dyDescent="0.25">
      <c r="A5" s="3"/>
      <c r="B5" s="8"/>
      <c r="C5" s="3"/>
      <c r="D5" s="3"/>
      <c r="E5" s="8"/>
      <c r="F5" s="3"/>
    </row>
    <row r="6" spans="1:6" s="1" customFormat="1" ht="28.2" customHeight="1" x14ac:dyDescent="0.25">
      <c r="A6" s="5"/>
      <c r="B6" s="9" t="s">
        <v>4</v>
      </c>
      <c r="C6" s="5" t="s">
        <v>13</v>
      </c>
      <c r="D6" s="5" t="s">
        <v>3</v>
      </c>
      <c r="E6" s="9" t="s">
        <v>5</v>
      </c>
      <c r="F6" s="5"/>
    </row>
    <row r="7" spans="1:6" x14ac:dyDescent="0.25">
      <c r="A7" s="3" t="s">
        <v>1</v>
      </c>
      <c r="B7" s="8">
        <v>10000</v>
      </c>
      <c r="C7" s="8">
        <v>11</v>
      </c>
      <c r="D7" s="8">
        <v>0</v>
      </c>
      <c r="E7" s="8">
        <f>(C7*C4+D7*D4)*B7/100</f>
        <v>5181</v>
      </c>
      <c r="F7" s="3"/>
    </row>
    <row r="8" spans="1:6" x14ac:dyDescent="0.25">
      <c r="A8" s="3" t="s">
        <v>2</v>
      </c>
      <c r="B8" s="8">
        <v>10000</v>
      </c>
      <c r="C8" s="8">
        <v>1</v>
      </c>
      <c r="D8" s="8">
        <f>(C7*(1+E4/100))</f>
        <v>12.649999999999999</v>
      </c>
      <c r="E8" s="8">
        <f>(C8*C4+D8*D4)*B8/100</f>
        <v>4038.2999999999993</v>
      </c>
      <c r="F8" s="3"/>
    </row>
    <row r="9" spans="1:6" x14ac:dyDescent="0.25">
      <c r="A9" s="3"/>
      <c r="B9" s="8"/>
      <c r="C9" s="3"/>
      <c r="D9" s="6" t="s">
        <v>8</v>
      </c>
      <c r="E9" s="10">
        <f>E7-E8-SUM(B15:B17)</f>
        <v>1032.7000000000007</v>
      </c>
      <c r="F9" s="11">
        <f>(E9)/E7</f>
        <v>0.1993244547384676</v>
      </c>
    </row>
    <row r="10" spans="1:6" x14ac:dyDescent="0.25">
      <c r="A10" s="3"/>
      <c r="B10" s="8"/>
      <c r="C10" s="3"/>
      <c r="D10" s="6"/>
      <c r="E10" s="13" t="s">
        <v>18</v>
      </c>
      <c r="F10" s="7"/>
    </row>
    <row r="11" spans="1:6" x14ac:dyDescent="0.25">
      <c r="A11" s="6" t="s">
        <v>20</v>
      </c>
      <c r="B11" s="8"/>
      <c r="C11" s="3"/>
      <c r="D11" s="3"/>
      <c r="E11" s="8"/>
      <c r="F11" s="3"/>
    </row>
    <row r="12" spans="1:6" x14ac:dyDescent="0.25">
      <c r="A12" s="3" t="s">
        <v>9</v>
      </c>
      <c r="B12" s="8">
        <v>2000</v>
      </c>
      <c r="C12" s="3" t="s">
        <v>10</v>
      </c>
      <c r="D12" s="3"/>
      <c r="E12" s="8"/>
      <c r="F12" s="3"/>
    </row>
    <row r="13" spans="1:6" x14ac:dyDescent="0.25">
      <c r="A13" s="3" t="s">
        <v>6</v>
      </c>
      <c r="B13" s="8">
        <v>300</v>
      </c>
      <c r="C13" s="3"/>
      <c r="D13" s="3"/>
      <c r="E13" s="8"/>
      <c r="F13" s="3"/>
    </row>
    <row r="14" spans="1:6" x14ac:dyDescent="0.25">
      <c r="A14" s="6" t="s">
        <v>19</v>
      </c>
      <c r="B14" s="8"/>
      <c r="C14" s="3"/>
      <c r="D14" s="3"/>
      <c r="E14" s="8"/>
      <c r="F14" s="3"/>
    </row>
    <row r="15" spans="1:6" x14ac:dyDescent="0.25">
      <c r="A15" s="3" t="s">
        <v>7</v>
      </c>
      <c r="B15" s="8">
        <v>30</v>
      </c>
      <c r="C15" s="3"/>
      <c r="D15" s="6" t="s">
        <v>14</v>
      </c>
      <c r="E15" s="10">
        <f>SUM(B12:B17)</f>
        <v>2410</v>
      </c>
      <c r="F15" s="3"/>
    </row>
    <row r="16" spans="1:6" x14ac:dyDescent="0.25">
      <c r="A16" s="3" t="s">
        <v>21</v>
      </c>
      <c r="B16" s="8">
        <v>30</v>
      </c>
      <c r="C16" s="3"/>
      <c r="D16" s="6"/>
      <c r="E16" s="10"/>
      <c r="F16" s="3"/>
    </row>
    <row r="17" spans="1:6" ht="35.4" customHeight="1" x14ac:dyDescent="0.25">
      <c r="A17" s="5" t="s">
        <v>11</v>
      </c>
      <c r="B17" s="8">
        <v>50</v>
      </c>
      <c r="C17" s="3" t="s">
        <v>12</v>
      </c>
      <c r="D17" s="3"/>
      <c r="E17" s="8"/>
      <c r="F17" s="3"/>
    </row>
  </sheetData>
  <mergeCells count="1">
    <mergeCell ref="A2:E2"/>
  </mergeCells>
  <pageMargins left="0.7" right="0.7" top="0.75" bottom="0.75" header="0.3" footer="0.3"/>
  <pageSetup orientation="portrait" r:id="rId1"/>
  <webPublishItems count="1">
    <webPublishItem id="18579" divId="Book1_18579" sourceType="range" sourceRef="A2:E15" destinationFile="C:\Users\borand\Documents\Book1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Boran Duzgun</dc:creator>
  <cp:lastModifiedBy>Boran Duzgun</cp:lastModifiedBy>
  <dcterms:created xsi:type="dcterms:W3CDTF">2012-10-23T20:42:01Z</dcterms:created>
  <dcterms:modified xsi:type="dcterms:W3CDTF">2012-10-24T19:08:08Z</dcterms:modified>
</cp:coreProperties>
</file>