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2754F48-47A0-4294-AFBD-9B6666C930D9}" xr6:coauthVersionLast="47" xr6:coauthVersionMax="47" xr10:uidLastSave="{00000000-0000-0000-0000-000000000000}"/>
  <bookViews>
    <workbookView xWindow="-120" yWindow="-120" windowWidth="20730" windowHeight="11160" xr2:uid="{4B4B7438-12C5-4DB5-AF90-C97019AC7634}"/>
  </bookViews>
  <sheets>
    <sheet name="Sayf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23" i="1" s="1"/>
  <c r="G24" i="1" s="1"/>
  <c r="G15" i="1"/>
  <c r="G14" i="1"/>
  <c r="G13" i="1"/>
  <c r="G12" i="1"/>
  <c r="G11" i="1"/>
  <c r="G10" i="1"/>
  <c r="G9" i="1"/>
  <c r="G8" i="1"/>
  <c r="G7" i="1"/>
  <c r="G6" i="1"/>
  <c r="G5" i="1"/>
  <c r="G4" i="1"/>
  <c r="G18" i="1" l="1"/>
  <c r="G19" i="1" l="1"/>
  <c r="G20" i="1" s="1"/>
  <c r="G21" i="1"/>
  <c r="G22" i="1" s="1"/>
</calcChain>
</file>

<file path=xl/sharedStrings.xml><?xml version="1.0" encoding="utf-8"?>
<sst xmlns="http://schemas.openxmlformats.org/spreadsheetml/2006/main" count="50" uniqueCount="45">
  <si>
    <t>Kamp Rehberi Akü ve Güneş Paneli Hesaplayıcı</t>
  </si>
  <si>
    <r>
      <rPr>
        <b/>
        <sz val="11"/>
        <rFont val="Arial"/>
      </rPr>
      <t>DİKKAT:</t>
    </r>
    <r>
      <rPr>
        <sz val="11"/>
        <color theme="1"/>
        <rFont val="Calibri"/>
        <family val="2"/>
        <charset val="162"/>
        <scheme val="minor"/>
      </rPr>
      <t xml:space="preserve"> Dosyayı Düzenlemeniz için cihazınıza indirmeniz gerekli, Lütfen düzenleme isteği göndermeyiniz, drive dosyasını düzenlerseniz herkes sizin düzenlediğiniz dosyayı indirmek zorunda kalacak :)</t>
    </r>
  </si>
  <si>
    <t>Cihazların Ortalama Tüketimleri</t>
  </si>
  <si>
    <t>Saatlik Harcama</t>
  </si>
  <si>
    <t>Cihaz No</t>
  </si>
  <si>
    <t>Cihaz Adı</t>
  </si>
  <si>
    <t>Adedi</t>
  </si>
  <si>
    <r>
      <t xml:space="preserve">Saatlik Tüketim </t>
    </r>
    <r>
      <rPr>
        <sz val="12"/>
        <color rgb="FF21798F"/>
        <rFont val="Calibri"/>
      </rPr>
      <t>(W)</t>
    </r>
  </si>
  <si>
    <r>
      <t xml:space="preserve">Kullanım Süresi </t>
    </r>
    <r>
      <rPr>
        <sz val="12"/>
        <color rgb="FF21798F"/>
        <rFont val="Calibri"/>
      </rPr>
      <t>(saat)</t>
    </r>
  </si>
  <si>
    <r>
      <t xml:space="preserve">Günlük Tüketim </t>
    </r>
    <r>
      <rPr>
        <sz val="12"/>
        <color rgb="FF21798F"/>
        <rFont val="Calibri"/>
      </rPr>
      <t>(W/h)</t>
    </r>
  </si>
  <si>
    <t>12V Buzdolabı</t>
  </si>
  <si>
    <t>30W - 35W</t>
  </si>
  <si>
    <t>buzdolabı</t>
  </si>
  <si>
    <t>220V + İnvertör Buzdolabı</t>
  </si>
  <si>
    <t>35W - 40W</t>
  </si>
  <si>
    <t>laptop</t>
  </si>
  <si>
    <t>Laptop</t>
  </si>
  <si>
    <t>58W</t>
  </si>
  <si>
    <t>telefon şarjı</t>
  </si>
  <si>
    <t>Telefon Şarjı</t>
  </si>
  <si>
    <t>6W</t>
  </si>
  <si>
    <t>led lamba</t>
  </si>
  <si>
    <t>LED Lamba</t>
  </si>
  <si>
    <t>3W</t>
  </si>
  <si>
    <t>dalgıç pompa</t>
  </si>
  <si>
    <t>Hidrofor</t>
  </si>
  <si>
    <t>24W</t>
  </si>
  <si>
    <t>Webasto</t>
  </si>
  <si>
    <t>25W</t>
  </si>
  <si>
    <t>Günlük Tüketim (W/h)</t>
  </si>
  <si>
    <t>UYARILAR</t>
  </si>
  <si>
    <t>Akü Voltajı (V)</t>
  </si>
  <si>
    <t>*Değiştirebilirsiniz</t>
  </si>
  <si>
    <t>*Çoklu Panel Kullanımlarınızda Seri Bağlantı Yapınız</t>
  </si>
  <si>
    <t>Günlük Amper Gereksinimi (Ah)</t>
  </si>
  <si>
    <t>*İdeal Akü Gereksinimi 2 Gün güneş olmayan zamanlar içindir</t>
  </si>
  <si>
    <t>Minimum (KA)Akü Gereksinimi (Ah)</t>
  </si>
  <si>
    <t>*Güneş Paneli Hesabı günlük 5 saat verimli güneş alabileceğiniz ve MPPT şarj kontrolörü kullanacağınız öngörülerek hesabedilmiştir. Sonbahar kış mevsiminde ve PWM şarj kontrolörü kullanmanız durumunda güneş paneli ihtiyacınız artacaktır.</t>
  </si>
  <si>
    <t>*İdeal (KA) Akü Gereksinimi</t>
  </si>
  <si>
    <t>Minimum Lityum Akü Gereksinimi</t>
  </si>
  <si>
    <t>*İdeal Lityum Akü Gereksinimi</t>
  </si>
  <si>
    <t>*Minimum Güneş Paneli İhtiyacı (W)</t>
  </si>
  <si>
    <t>Gerekli MPPT Amperi</t>
  </si>
  <si>
    <t>*Bir Üst Boyut Tercih Ediniz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</si>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</sst>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_)"/>
    <numFmt numFmtId="165" formatCode="_(&quot;$&quot;* #,##0.00_);_(&quot;$&quot;* \(#,##0.00\);_(&quot;$&quot;* &quot;-&quot;??_);_(@_)"/>
    <numFmt numFmtId="166" formatCode="#,##0.0_);\(#,##0.0\)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rgb="FF0F5666"/>
      <name val="Calibri"/>
    </font>
    <font>
      <b/>
      <sz val="25"/>
      <color theme="0"/>
      <name val="Arial"/>
    </font>
    <font>
      <sz val="11"/>
      <color rgb="FF16515F"/>
      <name val="Arial"/>
    </font>
    <font>
      <sz val="11"/>
      <color rgb="FFFF0000"/>
      <name val="Calibri"/>
    </font>
    <font>
      <b/>
      <sz val="11"/>
      <name val="Arial"/>
    </font>
    <font>
      <sz val="11"/>
      <name val="Arial"/>
    </font>
    <font>
      <sz val="10"/>
      <color theme="1"/>
      <name val="Calibri"/>
    </font>
    <font>
      <b/>
      <sz val="14"/>
      <color rgb="FF21798F"/>
      <name val="Calibri"/>
    </font>
    <font>
      <sz val="12"/>
      <color rgb="FF21798F"/>
      <name val="Calibri"/>
    </font>
    <font>
      <b/>
      <sz val="11"/>
      <color rgb="FF21798F"/>
      <name val="Calibri"/>
    </font>
    <font>
      <b/>
      <sz val="11"/>
      <color rgb="FF464646"/>
      <name val="Calibri"/>
    </font>
    <font>
      <sz val="11"/>
      <color rgb="FF464646"/>
      <name val="Calibri"/>
    </font>
    <font>
      <sz val="11"/>
      <color theme="1"/>
      <name val="Calibri"/>
    </font>
    <font>
      <b/>
      <sz val="11"/>
      <color rgb="FF0F5666"/>
      <name val="Calibri"/>
    </font>
    <font>
      <sz val="11"/>
      <color rgb="FF0F566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21798F"/>
        <bgColor rgb="FF21798F"/>
      </patternFill>
    </fill>
    <fill>
      <patternFill patternType="solid">
        <fgColor rgb="FFDEF5FA"/>
        <bgColor rgb="FFDEF5FA"/>
      </patternFill>
    </fill>
    <fill>
      <patternFill patternType="solid">
        <fgColor rgb="FF77D5EA"/>
        <bgColor rgb="FF77D5EA"/>
      </patternFill>
    </fill>
    <fill>
      <patternFill patternType="solid">
        <fgColor rgb="FFB5E8F3"/>
        <bgColor rgb="FFB5E8F3"/>
      </patternFill>
    </fill>
  </fills>
  <borders count="8">
    <border>
      <left/>
      <right/>
      <top/>
      <bottom/>
      <diagonal/>
    </border>
    <border>
      <left/>
      <right/>
      <top/>
      <bottom style="thick">
        <color rgb="FFA6DCEA"/>
      </bottom>
      <diagonal/>
    </border>
    <border>
      <left/>
      <right/>
      <top/>
      <bottom style="thin">
        <color theme="4"/>
      </bottom>
      <diagonal/>
    </border>
    <border>
      <left style="thin">
        <color rgb="FF1FADCC"/>
      </left>
      <right style="thin">
        <color rgb="FF1FADCC"/>
      </right>
      <top style="thin">
        <color rgb="FF1FADCC"/>
      </top>
      <bottom style="thin">
        <color rgb="FF1FADCC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1FADCC"/>
      </left>
      <right style="thin">
        <color rgb="FF1FADCC"/>
      </right>
      <top/>
      <bottom style="thin">
        <color rgb="FF1FADCC"/>
      </bottom>
      <diagonal/>
    </border>
    <border>
      <left style="thin">
        <color rgb="FF1FADCC"/>
      </left>
      <right style="thin">
        <color rgb="FF1FADCC"/>
      </right>
      <top style="thin">
        <color rgb="FF1FADCC"/>
      </top>
      <bottom/>
      <diagonal/>
    </border>
    <border>
      <left style="thin">
        <color rgb="FF1FADCC"/>
      </left>
      <right style="thin">
        <color rgb="FF1FADCC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top" wrapText="1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165" fontId="8" fillId="0" borderId="3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37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37" fontId="1" fillId="0" borderId="0" xfId="0" applyNumberFormat="1" applyFont="1" applyAlignment="1">
      <alignment horizontal="right" vertical="center"/>
    </xf>
    <xf numFmtId="0" fontId="1" fillId="4" borderId="3" xfId="0" applyFont="1" applyFill="1" applyBorder="1" applyAlignment="1">
      <alignment horizontal="left" vertical="center" wrapText="1"/>
    </xf>
    <xf numFmtId="37" fontId="11" fillId="0" borderId="4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1" fontId="14" fillId="5" borderId="3" xfId="0" applyNumberFormat="1" applyFont="1" applyFill="1" applyBorder="1" applyAlignment="1">
      <alignment horizontal="center" vertical="center" wrapText="1"/>
    </xf>
    <xf numFmtId="1" fontId="14" fillId="6" borderId="3" xfId="0" applyNumberFormat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4" fontId="15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7">
    <dxf>
      <fill>
        <patternFill patternType="solid">
          <fgColor rgb="FF79CBDF"/>
          <bgColor rgb="FF79CBDF"/>
        </patternFill>
      </fill>
    </dxf>
    <dxf>
      <fill>
        <patternFill patternType="solid">
          <fgColor rgb="FFA6DCEA"/>
          <bgColor rgb="FFA6DCEA"/>
        </patternFill>
      </fill>
    </dxf>
    <dxf>
      <fill>
        <patternFill patternType="solid">
          <fgColor rgb="FF79CBDF"/>
          <bgColor rgb="FF79CBDF"/>
        </patternFill>
      </fill>
    </dxf>
    <dxf>
      <fill>
        <patternFill patternType="solid">
          <fgColor rgb="FFA6DCEA"/>
          <bgColor rgb="FFA6DCEA"/>
        </patternFill>
      </fill>
    </dxf>
    <dxf>
      <fill>
        <patternFill patternType="none"/>
      </fill>
    </dxf>
    <dxf>
      <fill>
        <patternFill patternType="solid">
          <fgColor rgb="FFD2EDF4"/>
          <bgColor rgb="FFD2EDF4"/>
        </patternFill>
      </fill>
    </dxf>
    <dxf>
      <fill>
        <patternFill patternType="none"/>
      </fill>
    </dxf>
  </dxfs>
  <tableStyles count="1" defaultTableStyle="TableStyleMedium2" defaultPivotStyle="PivotStyleLight16">
    <tableStyle name="Hesaplayıcı-style" pivot="0" count="3" xr9:uid="{C03B404A-ED7D-4DC5-86BA-BB4E85AEDC57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mp%20Rehberi%20Ak&#252;%20ve%20G&#252;ne&#351;%20Paneli%20Hesaplay&#305;c&#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AVAN HARCAMALAR"/>
      <sheetName val="Hesaplayıcı"/>
      <sheetName val="Cihaz Harcamaları"/>
    </sheetNames>
    <sheetDataSet>
      <sheetData sheetId="0"/>
      <sheetData sheetId="1">
        <row r="4">
          <cell r="G4">
            <v>960</v>
          </cell>
        </row>
        <row r="5">
          <cell r="G5">
            <v>0</v>
          </cell>
        </row>
        <row r="6">
          <cell r="G6">
            <v>24</v>
          </cell>
        </row>
        <row r="7">
          <cell r="G7">
            <v>54</v>
          </cell>
        </row>
        <row r="8">
          <cell r="G8">
            <v>12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74268B-64D9-4DB6-808E-7D008CF40ACC}" name="Table_1" displayName="Table_1" ref="B3:G15">
  <tableColumns count="6">
    <tableColumn id="1" xr3:uid="{68B28BAD-E419-41A7-BC91-34B8AB69A971}" name="Cihaz No"/>
    <tableColumn id="2" xr3:uid="{06F7EC64-AE9C-4F97-9549-71A97262A2A7}" name="Cihaz Adı"/>
    <tableColumn id="3" xr3:uid="{D391551F-2D7C-420C-9E4E-3C4094C34188}" name="Adedi"/>
    <tableColumn id="4" xr3:uid="{EB3554AE-8E91-48A4-B67C-908D91680D30}" name="Saatlik Tüketim (W)"/>
    <tableColumn id="5" xr3:uid="{7AB191AB-06BD-4B95-B086-534BEDE3B4E3}" name="Kullanım Süresi (saat)"/>
    <tableColumn id="6" xr3:uid="{1BC3B5B9-C970-4A5D-8E21-8AB77208258F}" name="Günlük Tüketim (W/h)">
      <calculatedColumnFormula>IFERROR((D4*E4)*F4,"")</calculatedColumnFormula>
    </tableColumn>
  </tableColumns>
  <tableStyleInfo name="Hesaplayıcı-style" showFirstColumn="1" showLastColumn="1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9737-836E-45E7-80B3-3E6F5F9591FE}">
  <dimension ref="A1:J1000"/>
  <sheetViews>
    <sheetView tabSelected="1" workbookViewId="0">
      <selection activeCell="H26" sqref="H26"/>
    </sheetView>
  </sheetViews>
  <sheetFormatPr defaultColWidth="14.42578125" defaultRowHeight="15" x14ac:dyDescent="0.25"/>
  <cols>
    <col min="1" max="1" width="2.7109375" style="5" customWidth="1"/>
    <col min="2" max="2" width="13.42578125" style="5" customWidth="1"/>
    <col min="3" max="3" width="30.7109375" style="5" customWidth="1"/>
    <col min="4" max="4" width="7.85546875" style="5" customWidth="1"/>
    <col min="5" max="5" width="23.140625" style="5" customWidth="1"/>
    <col min="6" max="6" width="24.85546875" style="5" customWidth="1"/>
    <col min="7" max="7" width="26" style="5" customWidth="1"/>
    <col min="8" max="8" width="20.140625" style="5" customWidth="1"/>
    <col min="9" max="9" width="39.85546875" style="5" bestFit="1" customWidth="1"/>
    <col min="10" max="10" width="21.28515625" style="5" bestFit="1" customWidth="1"/>
    <col min="11" max="26" width="9" style="5" customWidth="1"/>
    <col min="27" max="16384" width="14.42578125" style="5"/>
  </cols>
  <sheetData>
    <row r="1" spans="1:10" ht="57.75" customHeight="1" thickBot="1" x14ac:dyDescent="0.3">
      <c r="A1" s="1"/>
      <c r="B1" s="2" t="s">
        <v>0</v>
      </c>
      <c r="C1" s="2"/>
      <c r="D1" s="2"/>
      <c r="E1" s="2"/>
      <c r="F1" s="2"/>
      <c r="G1" s="3"/>
      <c r="H1" s="4"/>
    </row>
    <row r="2" spans="1:10" ht="43.5" customHeight="1" thickTop="1" x14ac:dyDescent="0.25">
      <c r="B2" s="6"/>
      <c r="C2" s="7" t="s">
        <v>1</v>
      </c>
      <c r="D2" s="8"/>
      <c r="E2" s="8"/>
      <c r="F2" s="8"/>
      <c r="G2" s="8"/>
      <c r="H2" s="9"/>
      <c r="I2" s="10" t="s">
        <v>2</v>
      </c>
      <c r="J2" s="10" t="s">
        <v>3</v>
      </c>
    </row>
    <row r="3" spans="1:10" ht="33.75" customHeight="1" x14ac:dyDescent="0.25">
      <c r="B3" s="11" t="s">
        <v>4</v>
      </c>
      <c r="C3" s="11" t="s">
        <v>5</v>
      </c>
      <c r="D3" s="12" t="s">
        <v>6</v>
      </c>
      <c r="E3" s="13" t="s">
        <v>7</v>
      </c>
      <c r="F3" s="13" t="s">
        <v>8</v>
      </c>
      <c r="G3" s="13" t="s">
        <v>9</v>
      </c>
      <c r="H3" s="14"/>
      <c r="I3" s="15" t="s">
        <v>10</v>
      </c>
      <c r="J3" s="15" t="s">
        <v>11</v>
      </c>
    </row>
    <row r="4" spans="1:10" ht="33.75" customHeight="1" x14ac:dyDescent="0.25">
      <c r="B4" s="16">
        <v>1</v>
      </c>
      <c r="C4" s="17" t="s">
        <v>12</v>
      </c>
      <c r="D4" s="18">
        <v>1</v>
      </c>
      <c r="E4" s="19">
        <v>40</v>
      </c>
      <c r="F4" s="20">
        <v>24</v>
      </c>
      <c r="G4" s="21">
        <f t="shared" ref="G4:G15" si="0">IFERROR((D4*E4)*F4,"")</f>
        <v>960</v>
      </c>
      <c r="H4" s="14"/>
      <c r="I4" s="15" t="s">
        <v>13</v>
      </c>
      <c r="J4" s="15" t="s">
        <v>14</v>
      </c>
    </row>
    <row r="5" spans="1:10" ht="33.75" customHeight="1" x14ac:dyDescent="0.25">
      <c r="B5" s="16">
        <v>2</v>
      </c>
      <c r="C5" s="17" t="s">
        <v>15</v>
      </c>
      <c r="D5" s="18">
        <v>1</v>
      </c>
      <c r="E5" s="19">
        <v>0</v>
      </c>
      <c r="F5" s="20">
        <v>3</v>
      </c>
      <c r="G5" s="21">
        <f t="shared" si="0"/>
        <v>0</v>
      </c>
      <c r="H5" s="14"/>
      <c r="I5" s="15" t="s">
        <v>16</v>
      </c>
      <c r="J5" s="15" t="s">
        <v>17</v>
      </c>
    </row>
    <row r="6" spans="1:10" ht="33.75" customHeight="1" x14ac:dyDescent="0.25">
      <c r="B6" s="16">
        <v>3</v>
      </c>
      <c r="C6" s="17" t="s">
        <v>18</v>
      </c>
      <c r="D6" s="18">
        <v>2</v>
      </c>
      <c r="E6" s="19">
        <v>6</v>
      </c>
      <c r="F6" s="20">
        <v>2</v>
      </c>
      <c r="G6" s="21">
        <f t="shared" si="0"/>
        <v>24</v>
      </c>
      <c r="H6" s="14"/>
      <c r="I6" s="15" t="s">
        <v>19</v>
      </c>
      <c r="J6" s="15" t="s">
        <v>20</v>
      </c>
    </row>
    <row r="7" spans="1:10" ht="33.75" customHeight="1" x14ac:dyDescent="0.25">
      <c r="B7" s="16">
        <v>4</v>
      </c>
      <c r="C7" s="17" t="s">
        <v>21</v>
      </c>
      <c r="D7" s="18">
        <v>3</v>
      </c>
      <c r="E7" s="19">
        <v>3</v>
      </c>
      <c r="F7" s="20">
        <v>6</v>
      </c>
      <c r="G7" s="21">
        <f t="shared" si="0"/>
        <v>54</v>
      </c>
      <c r="H7" s="14"/>
      <c r="I7" s="15" t="s">
        <v>22</v>
      </c>
      <c r="J7" s="15" t="s">
        <v>23</v>
      </c>
    </row>
    <row r="8" spans="1:10" ht="33.75" customHeight="1" x14ac:dyDescent="0.25">
      <c r="B8" s="16">
        <v>5</v>
      </c>
      <c r="C8" s="17" t="s">
        <v>24</v>
      </c>
      <c r="D8" s="18">
        <v>1</v>
      </c>
      <c r="E8" s="19">
        <v>24</v>
      </c>
      <c r="F8" s="20">
        <v>0.5</v>
      </c>
      <c r="G8" s="21">
        <f t="shared" si="0"/>
        <v>12</v>
      </c>
      <c r="H8" s="14"/>
      <c r="I8" s="15" t="s">
        <v>25</v>
      </c>
      <c r="J8" s="15" t="s">
        <v>26</v>
      </c>
    </row>
    <row r="9" spans="1:10" ht="33.75" customHeight="1" x14ac:dyDescent="0.25">
      <c r="B9" s="16">
        <v>6</v>
      </c>
      <c r="C9" s="34" t="s">
        <v>44</v>
      </c>
      <c r="D9" s="35" t="s">
        <v>44</v>
      </c>
      <c r="E9" s="19">
        <v>0</v>
      </c>
      <c r="F9" s="20">
        <v>0</v>
      </c>
      <c r="G9" s="21" t="str">
        <f t="shared" si="0"/>
        <v/>
      </c>
      <c r="H9" s="14"/>
      <c r="I9" s="15" t="s">
        <v>27</v>
      </c>
      <c r="J9" s="15" t="s">
        <v>28</v>
      </c>
    </row>
    <row r="10" spans="1:10" ht="33.75" customHeight="1" x14ac:dyDescent="0.25">
      <c r="B10" s="16">
        <v>7</v>
      </c>
      <c r="C10" s="17"/>
      <c r="D10" s="18"/>
      <c r="E10" s="19"/>
      <c r="F10" s="20"/>
      <c r="G10" s="21">
        <f t="shared" si="0"/>
        <v>0</v>
      </c>
      <c r="H10" s="14"/>
    </row>
    <row r="11" spans="1:10" ht="33.75" customHeight="1" x14ac:dyDescent="0.25">
      <c r="B11" s="16">
        <v>8</v>
      </c>
      <c r="C11" s="17"/>
      <c r="D11" s="18"/>
      <c r="E11" s="19"/>
      <c r="F11" s="20"/>
      <c r="G11" s="21">
        <f t="shared" si="0"/>
        <v>0</v>
      </c>
      <c r="H11" s="14"/>
    </row>
    <row r="12" spans="1:10" ht="33.75" customHeight="1" x14ac:dyDescent="0.25">
      <c r="B12" s="16">
        <v>9</v>
      </c>
      <c r="C12" s="17"/>
      <c r="D12" s="18"/>
      <c r="E12" s="19"/>
      <c r="F12" s="20"/>
      <c r="G12" s="21">
        <f t="shared" si="0"/>
        <v>0</v>
      </c>
      <c r="H12" s="14"/>
    </row>
    <row r="13" spans="1:10" ht="33.75" customHeight="1" x14ac:dyDescent="0.25">
      <c r="B13" s="16">
        <v>10</v>
      </c>
      <c r="C13" s="17"/>
      <c r="D13" s="18"/>
      <c r="E13" s="19"/>
      <c r="F13" s="20"/>
      <c r="G13" s="21">
        <f t="shared" si="0"/>
        <v>0</v>
      </c>
      <c r="H13" s="14"/>
    </row>
    <row r="14" spans="1:10" ht="33.75" customHeight="1" x14ac:dyDescent="0.25">
      <c r="B14" s="16">
        <v>11</v>
      </c>
      <c r="C14" s="17"/>
      <c r="D14" s="18"/>
      <c r="E14" s="19"/>
      <c r="F14" s="20"/>
      <c r="G14" s="21">
        <f t="shared" si="0"/>
        <v>0</v>
      </c>
      <c r="H14" s="14"/>
    </row>
    <row r="15" spans="1:10" ht="33.75" customHeight="1" x14ac:dyDescent="0.25">
      <c r="B15" s="16">
        <v>12</v>
      </c>
      <c r="C15" s="17"/>
      <c r="D15" s="18"/>
      <c r="E15" s="19"/>
      <c r="F15" s="20"/>
      <c r="G15" s="21">
        <f t="shared" si="0"/>
        <v>0</v>
      </c>
      <c r="H15" s="14"/>
    </row>
    <row r="16" spans="1:10" ht="33.75" customHeight="1" x14ac:dyDescent="0.25">
      <c r="D16" s="17"/>
      <c r="E16" s="17"/>
      <c r="F16" s="22" t="s">
        <v>29</v>
      </c>
      <c r="G16" s="23">
        <f>SUM([1]Hesaplayıcı!$G$4:$G$15)</f>
        <v>1050</v>
      </c>
      <c r="H16" s="14"/>
    </row>
    <row r="17" spans="3:8" ht="33.75" customHeight="1" thickBot="1" x14ac:dyDescent="0.3">
      <c r="C17" s="2" t="s">
        <v>30</v>
      </c>
      <c r="F17" s="22" t="s">
        <v>31</v>
      </c>
      <c r="G17" s="24">
        <v>12</v>
      </c>
      <c r="H17" s="25" t="s">
        <v>32</v>
      </c>
    </row>
    <row r="18" spans="3:8" ht="33.75" customHeight="1" thickTop="1" x14ac:dyDescent="0.25">
      <c r="C18" s="26" t="s">
        <v>33</v>
      </c>
      <c r="F18" s="27" t="s">
        <v>34</v>
      </c>
      <c r="G18" s="28">
        <f>G16/G17</f>
        <v>87.5</v>
      </c>
    </row>
    <row r="19" spans="3:8" ht="33.75" customHeight="1" x14ac:dyDescent="0.25">
      <c r="C19" s="22" t="s">
        <v>35</v>
      </c>
      <c r="F19" s="27" t="s">
        <v>36</v>
      </c>
      <c r="G19" s="29">
        <f t="shared" ref="G19:G20" si="1">G18*2</f>
        <v>175</v>
      </c>
    </row>
    <row r="20" spans="3:8" ht="33.75" customHeight="1" x14ac:dyDescent="0.25">
      <c r="C20" s="30" t="s">
        <v>37</v>
      </c>
      <c r="E20" s="5" t="s">
        <v>44</v>
      </c>
      <c r="F20" s="27" t="s">
        <v>38</v>
      </c>
      <c r="G20" s="28">
        <f t="shared" si="1"/>
        <v>350</v>
      </c>
    </row>
    <row r="21" spans="3:8" ht="33.75" customHeight="1" x14ac:dyDescent="0.25">
      <c r="C21" s="31"/>
      <c r="F21" s="27" t="s">
        <v>39</v>
      </c>
      <c r="G21" s="28">
        <f>G18/90*100</f>
        <v>97.222222222222214</v>
      </c>
    </row>
    <row r="22" spans="3:8" ht="33.75" customHeight="1" x14ac:dyDescent="0.25">
      <c r="C22" s="31"/>
      <c r="F22" s="27" t="s">
        <v>40</v>
      </c>
      <c r="G22" s="28">
        <f>G21*2</f>
        <v>194.44444444444443</v>
      </c>
    </row>
    <row r="23" spans="3:8" ht="33.75" customHeight="1" x14ac:dyDescent="0.25">
      <c r="C23" s="32"/>
      <c r="E23" s="5" t="s">
        <v>44</v>
      </c>
      <c r="F23" s="27" t="s">
        <v>41</v>
      </c>
      <c r="G23" s="29">
        <f>G16/5/70*100</f>
        <v>300</v>
      </c>
    </row>
    <row r="24" spans="3:8" ht="33.75" customHeight="1" x14ac:dyDescent="0.25">
      <c r="E24" s="5" t="s">
        <v>44</v>
      </c>
      <c r="F24" s="27" t="s">
        <v>42</v>
      </c>
      <c r="G24" s="33">
        <f>G23/G17</f>
        <v>25</v>
      </c>
      <c r="H24" s="25" t="s">
        <v>43</v>
      </c>
    </row>
    <row r="25" spans="3:8" ht="33.75" customHeight="1" x14ac:dyDescent="0.25">
      <c r="E25" s="5" t="s">
        <v>44</v>
      </c>
    </row>
    <row r="26" spans="3:8" ht="33.75" customHeight="1" x14ac:dyDescent="0.25"/>
    <row r="27" spans="3:8" ht="33.75" customHeight="1" x14ac:dyDescent="0.25"/>
    <row r="28" spans="3:8" ht="33.75" customHeight="1" x14ac:dyDescent="0.25"/>
    <row r="29" spans="3:8" ht="33.75" customHeight="1" x14ac:dyDescent="0.25"/>
    <row r="30" spans="3:8" ht="33.75" customHeight="1" x14ac:dyDescent="0.25"/>
    <row r="31" spans="3:8" ht="33.75" customHeight="1" x14ac:dyDescent="0.25"/>
    <row r="32" spans="3:8" ht="33.75" customHeight="1" x14ac:dyDescent="0.25"/>
    <row r="33" s="5" customFormat="1" ht="33.75" customHeight="1" x14ac:dyDescent="0.25"/>
    <row r="34" s="5" customFormat="1" ht="33.75" customHeight="1" x14ac:dyDescent="0.25"/>
    <row r="35" s="5" customFormat="1" ht="33.75" customHeight="1" x14ac:dyDescent="0.25"/>
    <row r="36" s="5" customFormat="1" ht="33.75" customHeight="1" x14ac:dyDescent="0.25"/>
    <row r="37" s="5" customFormat="1" ht="33.75" customHeight="1" x14ac:dyDescent="0.25"/>
    <row r="38" s="5" customFormat="1" ht="33.75" customHeight="1" x14ac:dyDescent="0.25"/>
    <row r="39" s="5" customFormat="1" ht="33.75" customHeight="1" x14ac:dyDescent="0.25"/>
    <row r="40" s="5" customFormat="1" ht="33.75" customHeight="1" x14ac:dyDescent="0.25"/>
    <row r="41" s="5" customFormat="1" ht="33.75" customHeight="1" x14ac:dyDescent="0.25"/>
    <row r="42" s="5" customFormat="1" ht="33.75" customHeight="1" x14ac:dyDescent="0.25"/>
    <row r="43" s="5" customFormat="1" ht="33.75" customHeight="1" x14ac:dyDescent="0.25"/>
    <row r="44" s="5" customFormat="1" ht="33.75" customHeight="1" x14ac:dyDescent="0.25"/>
    <row r="45" s="5" customFormat="1" ht="33.75" customHeight="1" x14ac:dyDescent="0.25"/>
    <row r="46" s="5" customFormat="1" ht="33.75" customHeight="1" x14ac:dyDescent="0.25"/>
    <row r="47" s="5" customFormat="1" ht="33.75" customHeight="1" x14ac:dyDescent="0.25"/>
    <row r="48" s="5" customFormat="1" ht="33.75" customHeight="1" x14ac:dyDescent="0.25"/>
    <row r="49" s="5" customFormat="1" ht="33.75" customHeight="1" x14ac:dyDescent="0.25"/>
    <row r="50" s="5" customFormat="1" ht="33.75" customHeight="1" x14ac:dyDescent="0.25"/>
    <row r="51" s="5" customFormat="1" ht="33.75" customHeight="1" x14ac:dyDescent="0.25"/>
    <row r="52" s="5" customFormat="1" ht="33.75" customHeight="1" x14ac:dyDescent="0.25"/>
    <row r="53" s="5" customFormat="1" ht="33.75" customHeight="1" x14ac:dyDescent="0.25"/>
    <row r="54" s="5" customFormat="1" ht="33.75" customHeight="1" x14ac:dyDescent="0.25"/>
    <row r="55" s="5" customFormat="1" ht="33.75" customHeight="1" x14ac:dyDescent="0.25"/>
    <row r="56" s="5" customFormat="1" ht="33.75" customHeight="1" x14ac:dyDescent="0.25"/>
    <row r="57" s="5" customFormat="1" ht="33.75" customHeight="1" x14ac:dyDescent="0.25"/>
    <row r="58" s="5" customFormat="1" ht="33.75" customHeight="1" x14ac:dyDescent="0.25"/>
    <row r="59" s="5" customFormat="1" ht="33.75" customHeight="1" x14ac:dyDescent="0.25"/>
    <row r="60" s="5" customFormat="1" ht="33.75" customHeight="1" x14ac:dyDescent="0.25"/>
    <row r="61" s="5" customFormat="1" ht="33.75" customHeight="1" x14ac:dyDescent="0.25"/>
    <row r="62" s="5" customFormat="1" ht="33.75" customHeight="1" x14ac:dyDescent="0.25"/>
    <row r="63" s="5" customFormat="1" ht="33.75" customHeight="1" x14ac:dyDescent="0.25"/>
    <row r="64" s="5" customFormat="1" ht="33.75" customHeight="1" x14ac:dyDescent="0.25"/>
    <row r="65" s="5" customFormat="1" ht="33.75" customHeight="1" x14ac:dyDescent="0.25"/>
    <row r="66" s="5" customFormat="1" ht="33.75" customHeight="1" x14ac:dyDescent="0.25"/>
    <row r="67" s="5" customFormat="1" ht="33.75" customHeight="1" x14ac:dyDescent="0.25"/>
    <row r="68" s="5" customFormat="1" ht="33.75" customHeight="1" x14ac:dyDescent="0.25"/>
    <row r="69" s="5" customFormat="1" ht="33.75" customHeight="1" x14ac:dyDescent="0.25"/>
    <row r="70" s="5" customFormat="1" ht="33.75" customHeight="1" x14ac:dyDescent="0.25"/>
    <row r="71" s="5" customFormat="1" ht="33.75" customHeight="1" x14ac:dyDescent="0.25"/>
    <row r="72" s="5" customFormat="1" ht="33.75" customHeight="1" x14ac:dyDescent="0.25"/>
    <row r="73" s="5" customFormat="1" ht="33.75" customHeight="1" x14ac:dyDescent="0.25"/>
    <row r="74" s="5" customFormat="1" ht="33.75" customHeight="1" x14ac:dyDescent="0.25"/>
    <row r="75" s="5" customFormat="1" ht="33.75" customHeight="1" x14ac:dyDescent="0.25"/>
    <row r="76" s="5" customFormat="1" ht="33.75" customHeight="1" x14ac:dyDescent="0.25"/>
    <row r="77" s="5" customFormat="1" ht="33.75" customHeight="1" x14ac:dyDescent="0.25"/>
    <row r="78" s="5" customFormat="1" ht="33.75" customHeight="1" x14ac:dyDescent="0.25"/>
    <row r="79" s="5" customFormat="1" ht="33.75" customHeight="1" x14ac:dyDescent="0.25"/>
    <row r="80" s="5" customFormat="1" ht="33.75" customHeight="1" x14ac:dyDescent="0.25"/>
    <row r="81" s="5" customFormat="1" ht="33.75" customHeight="1" x14ac:dyDescent="0.25"/>
    <row r="82" s="5" customFormat="1" ht="33.75" customHeight="1" x14ac:dyDescent="0.25"/>
    <row r="83" s="5" customFormat="1" ht="33.75" customHeight="1" x14ac:dyDescent="0.25"/>
    <row r="84" s="5" customFormat="1" ht="33.75" customHeight="1" x14ac:dyDescent="0.25"/>
    <row r="85" s="5" customFormat="1" ht="33.75" customHeight="1" x14ac:dyDescent="0.25"/>
    <row r="86" s="5" customFormat="1" ht="33.75" customHeight="1" x14ac:dyDescent="0.25"/>
    <row r="87" s="5" customFormat="1" ht="33.75" customHeight="1" x14ac:dyDescent="0.25"/>
    <row r="88" s="5" customFormat="1" ht="33.75" customHeight="1" x14ac:dyDescent="0.25"/>
    <row r="89" s="5" customFormat="1" ht="33.75" customHeight="1" x14ac:dyDescent="0.25"/>
    <row r="90" s="5" customFormat="1" ht="33.75" customHeight="1" x14ac:dyDescent="0.25"/>
    <row r="91" s="5" customFormat="1" ht="33.75" customHeight="1" x14ac:dyDescent="0.25"/>
    <row r="92" s="5" customFormat="1" ht="33.75" customHeight="1" x14ac:dyDescent="0.25"/>
    <row r="93" s="5" customFormat="1" ht="33.75" customHeight="1" x14ac:dyDescent="0.25"/>
    <row r="94" s="5" customFormat="1" ht="33.75" customHeight="1" x14ac:dyDescent="0.25"/>
    <row r="95" s="5" customFormat="1" ht="33.75" customHeight="1" x14ac:dyDescent="0.25"/>
    <row r="96" s="5" customFormat="1" ht="33.75" customHeight="1" x14ac:dyDescent="0.25"/>
    <row r="97" s="5" customFormat="1" ht="33.75" customHeight="1" x14ac:dyDescent="0.25"/>
    <row r="98" s="5" customFormat="1" ht="33.75" customHeight="1" x14ac:dyDescent="0.25"/>
    <row r="99" s="5" customFormat="1" ht="33.75" customHeight="1" x14ac:dyDescent="0.25"/>
    <row r="100" s="5" customFormat="1" ht="33.75" customHeight="1" x14ac:dyDescent="0.25"/>
    <row r="101" s="5" customFormat="1" ht="33.75" customHeight="1" x14ac:dyDescent="0.25"/>
    <row r="102" s="5" customFormat="1" ht="33.75" customHeight="1" x14ac:dyDescent="0.25"/>
    <row r="103" s="5" customFormat="1" ht="33.75" customHeight="1" x14ac:dyDescent="0.25"/>
    <row r="104" s="5" customFormat="1" ht="33.75" customHeight="1" x14ac:dyDescent="0.25"/>
    <row r="105" s="5" customFormat="1" ht="33.75" customHeight="1" x14ac:dyDescent="0.25"/>
    <row r="106" s="5" customFormat="1" ht="33.75" customHeight="1" x14ac:dyDescent="0.25"/>
    <row r="107" s="5" customFormat="1" ht="33.75" customHeight="1" x14ac:dyDescent="0.25"/>
    <row r="108" s="5" customFormat="1" ht="33.75" customHeight="1" x14ac:dyDescent="0.25"/>
    <row r="109" s="5" customFormat="1" ht="33.75" customHeight="1" x14ac:dyDescent="0.25"/>
    <row r="110" s="5" customFormat="1" ht="33.75" customHeight="1" x14ac:dyDescent="0.25"/>
    <row r="111" s="5" customFormat="1" ht="33.75" customHeight="1" x14ac:dyDescent="0.25"/>
    <row r="112" s="5" customFormat="1" ht="33.75" customHeight="1" x14ac:dyDescent="0.25"/>
    <row r="113" s="5" customFormat="1" ht="33.75" customHeight="1" x14ac:dyDescent="0.25"/>
    <row r="114" s="5" customFormat="1" ht="33.75" customHeight="1" x14ac:dyDescent="0.25"/>
    <row r="115" s="5" customFormat="1" ht="33.75" customHeight="1" x14ac:dyDescent="0.25"/>
    <row r="116" s="5" customFormat="1" ht="33.75" customHeight="1" x14ac:dyDescent="0.25"/>
    <row r="117" s="5" customFormat="1" ht="33.75" customHeight="1" x14ac:dyDescent="0.25"/>
    <row r="118" s="5" customFormat="1" ht="33.75" customHeight="1" x14ac:dyDescent="0.25"/>
    <row r="119" s="5" customFormat="1" ht="33.75" customHeight="1" x14ac:dyDescent="0.25"/>
    <row r="120" s="5" customFormat="1" ht="33.75" customHeight="1" x14ac:dyDescent="0.25"/>
    <row r="121" s="5" customFormat="1" ht="33.75" customHeight="1" x14ac:dyDescent="0.25"/>
    <row r="122" s="5" customFormat="1" ht="33.75" customHeight="1" x14ac:dyDescent="0.25"/>
    <row r="123" s="5" customFormat="1" ht="33.75" customHeight="1" x14ac:dyDescent="0.25"/>
    <row r="124" s="5" customFormat="1" ht="33.75" customHeight="1" x14ac:dyDescent="0.25"/>
    <row r="125" s="5" customFormat="1" ht="33.75" customHeight="1" x14ac:dyDescent="0.25"/>
    <row r="126" s="5" customFormat="1" ht="33.75" customHeight="1" x14ac:dyDescent="0.25"/>
    <row r="127" s="5" customFormat="1" ht="33.75" customHeight="1" x14ac:dyDescent="0.25"/>
    <row r="128" s="5" customFormat="1" ht="33.75" customHeight="1" x14ac:dyDescent="0.25"/>
    <row r="129" s="5" customFormat="1" ht="33.75" customHeight="1" x14ac:dyDescent="0.25"/>
    <row r="130" s="5" customFormat="1" ht="33.75" customHeight="1" x14ac:dyDescent="0.25"/>
    <row r="131" s="5" customFormat="1" ht="33.75" customHeight="1" x14ac:dyDescent="0.25"/>
    <row r="132" s="5" customFormat="1" ht="33.75" customHeight="1" x14ac:dyDescent="0.25"/>
    <row r="133" s="5" customFormat="1" ht="33.75" customHeight="1" x14ac:dyDescent="0.25"/>
    <row r="134" s="5" customFormat="1" ht="33.75" customHeight="1" x14ac:dyDescent="0.25"/>
    <row r="135" s="5" customFormat="1" ht="33.75" customHeight="1" x14ac:dyDescent="0.25"/>
    <row r="136" s="5" customFormat="1" ht="33.75" customHeight="1" x14ac:dyDescent="0.25"/>
    <row r="137" s="5" customFormat="1" ht="33.75" customHeight="1" x14ac:dyDescent="0.25"/>
    <row r="138" s="5" customFormat="1" ht="33.75" customHeight="1" x14ac:dyDescent="0.25"/>
    <row r="139" s="5" customFormat="1" ht="33.75" customHeight="1" x14ac:dyDescent="0.25"/>
    <row r="140" s="5" customFormat="1" ht="33.75" customHeight="1" x14ac:dyDescent="0.25"/>
    <row r="141" s="5" customFormat="1" ht="33.75" customHeight="1" x14ac:dyDescent="0.25"/>
    <row r="142" s="5" customFormat="1" ht="33.75" customHeight="1" x14ac:dyDescent="0.25"/>
    <row r="143" s="5" customFormat="1" ht="33.75" customHeight="1" x14ac:dyDescent="0.25"/>
    <row r="144" s="5" customFormat="1" ht="33.75" customHeight="1" x14ac:dyDescent="0.25"/>
    <row r="145" s="5" customFormat="1" ht="33.75" customHeight="1" x14ac:dyDescent="0.25"/>
    <row r="146" s="5" customFormat="1" ht="33.75" customHeight="1" x14ac:dyDescent="0.25"/>
    <row r="147" s="5" customFormat="1" ht="33.75" customHeight="1" x14ac:dyDescent="0.25"/>
    <row r="148" s="5" customFormat="1" ht="33.75" customHeight="1" x14ac:dyDescent="0.25"/>
    <row r="149" s="5" customFormat="1" ht="33.75" customHeight="1" x14ac:dyDescent="0.25"/>
    <row r="150" s="5" customFormat="1" ht="33.75" customHeight="1" x14ac:dyDescent="0.25"/>
    <row r="151" s="5" customFormat="1" ht="33.75" customHeight="1" x14ac:dyDescent="0.25"/>
    <row r="152" s="5" customFormat="1" ht="33.75" customHeight="1" x14ac:dyDescent="0.25"/>
    <row r="153" s="5" customFormat="1" ht="33.75" customHeight="1" x14ac:dyDescent="0.25"/>
    <row r="154" s="5" customFormat="1" ht="33.75" customHeight="1" x14ac:dyDescent="0.25"/>
    <row r="155" s="5" customFormat="1" ht="33.75" customHeight="1" x14ac:dyDescent="0.25"/>
    <row r="156" s="5" customFormat="1" ht="33.75" customHeight="1" x14ac:dyDescent="0.25"/>
    <row r="157" s="5" customFormat="1" ht="33.75" customHeight="1" x14ac:dyDescent="0.25"/>
    <row r="158" s="5" customFormat="1" ht="33.75" customHeight="1" x14ac:dyDescent="0.25"/>
    <row r="159" s="5" customFormat="1" ht="33.75" customHeight="1" x14ac:dyDescent="0.25"/>
    <row r="160" s="5" customFormat="1" ht="33.75" customHeight="1" x14ac:dyDescent="0.25"/>
    <row r="161" s="5" customFormat="1" ht="33.75" customHeight="1" x14ac:dyDescent="0.25"/>
    <row r="162" s="5" customFormat="1" ht="33.75" customHeight="1" x14ac:dyDescent="0.25"/>
    <row r="163" s="5" customFormat="1" ht="33.75" customHeight="1" x14ac:dyDescent="0.25"/>
    <row r="164" s="5" customFormat="1" ht="33.75" customHeight="1" x14ac:dyDescent="0.25"/>
    <row r="165" s="5" customFormat="1" ht="33.75" customHeight="1" x14ac:dyDescent="0.25"/>
    <row r="166" s="5" customFormat="1" ht="33.75" customHeight="1" x14ac:dyDescent="0.25"/>
    <row r="167" s="5" customFormat="1" ht="33.75" customHeight="1" x14ac:dyDescent="0.25"/>
    <row r="168" s="5" customFormat="1" ht="33.75" customHeight="1" x14ac:dyDescent="0.25"/>
    <row r="169" s="5" customFormat="1" ht="33.75" customHeight="1" x14ac:dyDescent="0.25"/>
    <row r="170" s="5" customFormat="1" ht="33.75" customHeight="1" x14ac:dyDescent="0.25"/>
    <row r="171" s="5" customFormat="1" ht="33.75" customHeight="1" x14ac:dyDescent="0.25"/>
    <row r="172" s="5" customFormat="1" ht="33.75" customHeight="1" x14ac:dyDescent="0.25"/>
    <row r="173" s="5" customFormat="1" ht="33.75" customHeight="1" x14ac:dyDescent="0.25"/>
    <row r="174" s="5" customFormat="1" ht="33.75" customHeight="1" x14ac:dyDescent="0.25"/>
    <row r="175" s="5" customFormat="1" ht="33.75" customHeight="1" x14ac:dyDescent="0.25"/>
    <row r="176" s="5" customFormat="1" ht="33.75" customHeight="1" x14ac:dyDescent="0.25"/>
    <row r="177" s="5" customFormat="1" ht="33.75" customHeight="1" x14ac:dyDescent="0.25"/>
    <row r="178" s="5" customFormat="1" ht="33.75" customHeight="1" x14ac:dyDescent="0.25"/>
    <row r="179" s="5" customFormat="1" ht="33.75" customHeight="1" x14ac:dyDescent="0.25"/>
    <row r="180" s="5" customFormat="1" ht="33.75" customHeight="1" x14ac:dyDescent="0.25"/>
    <row r="181" s="5" customFormat="1" ht="33.75" customHeight="1" x14ac:dyDescent="0.25"/>
    <row r="182" s="5" customFormat="1" ht="33.75" customHeight="1" x14ac:dyDescent="0.25"/>
    <row r="183" s="5" customFormat="1" ht="33.75" customHeight="1" x14ac:dyDescent="0.25"/>
    <row r="184" s="5" customFormat="1" ht="33.75" customHeight="1" x14ac:dyDescent="0.25"/>
    <row r="185" s="5" customFormat="1" ht="33.75" customHeight="1" x14ac:dyDescent="0.25"/>
    <row r="186" s="5" customFormat="1" ht="33.75" customHeight="1" x14ac:dyDescent="0.25"/>
    <row r="187" s="5" customFormat="1" ht="33.75" customHeight="1" x14ac:dyDescent="0.25"/>
    <row r="188" s="5" customFormat="1" ht="33.75" customHeight="1" x14ac:dyDescent="0.25"/>
    <row r="189" s="5" customFormat="1" ht="33.75" customHeight="1" x14ac:dyDescent="0.25"/>
    <row r="190" s="5" customFormat="1" ht="33.75" customHeight="1" x14ac:dyDescent="0.25"/>
    <row r="191" s="5" customFormat="1" ht="33.75" customHeight="1" x14ac:dyDescent="0.25"/>
    <row r="192" s="5" customFormat="1" ht="33.75" customHeight="1" x14ac:dyDescent="0.25"/>
    <row r="193" s="5" customFormat="1" ht="33.75" customHeight="1" x14ac:dyDescent="0.25"/>
    <row r="194" s="5" customFormat="1" ht="33.75" customHeight="1" x14ac:dyDescent="0.25"/>
    <row r="195" s="5" customFormat="1" ht="33.75" customHeight="1" x14ac:dyDescent="0.25"/>
    <row r="196" s="5" customFormat="1" ht="33.75" customHeight="1" x14ac:dyDescent="0.25"/>
    <row r="197" s="5" customFormat="1" ht="33.75" customHeight="1" x14ac:dyDescent="0.25"/>
    <row r="198" s="5" customFormat="1" ht="33.75" customHeight="1" x14ac:dyDescent="0.25"/>
    <row r="199" s="5" customFormat="1" ht="33.75" customHeight="1" x14ac:dyDescent="0.25"/>
    <row r="200" s="5" customFormat="1" ht="33.75" customHeight="1" x14ac:dyDescent="0.25"/>
    <row r="201" s="5" customFormat="1" ht="33.75" customHeight="1" x14ac:dyDescent="0.25"/>
    <row r="202" s="5" customFormat="1" ht="33.75" customHeight="1" x14ac:dyDescent="0.25"/>
    <row r="203" s="5" customFormat="1" ht="33.75" customHeight="1" x14ac:dyDescent="0.25"/>
    <row r="204" s="5" customFormat="1" ht="33.75" customHeight="1" x14ac:dyDescent="0.25"/>
    <row r="205" s="5" customFormat="1" ht="33.75" customHeight="1" x14ac:dyDescent="0.25"/>
    <row r="206" s="5" customFormat="1" ht="33.75" customHeight="1" x14ac:dyDescent="0.25"/>
    <row r="207" s="5" customFormat="1" ht="33.75" customHeight="1" x14ac:dyDescent="0.25"/>
    <row r="208" s="5" customFormat="1" ht="33.75" customHeight="1" x14ac:dyDescent="0.25"/>
    <row r="209" s="5" customFormat="1" ht="33.75" customHeight="1" x14ac:dyDescent="0.25"/>
    <row r="210" s="5" customFormat="1" ht="33.75" customHeight="1" x14ac:dyDescent="0.25"/>
    <row r="211" s="5" customFormat="1" ht="33.75" customHeight="1" x14ac:dyDescent="0.25"/>
    <row r="212" s="5" customFormat="1" ht="33.75" customHeight="1" x14ac:dyDescent="0.25"/>
    <row r="213" s="5" customFormat="1" ht="33.75" customHeight="1" x14ac:dyDescent="0.25"/>
    <row r="214" s="5" customFormat="1" ht="33.75" customHeight="1" x14ac:dyDescent="0.25"/>
    <row r="215" s="5" customFormat="1" ht="33.75" customHeight="1" x14ac:dyDescent="0.25"/>
    <row r="216" s="5" customFormat="1" ht="33.75" customHeight="1" x14ac:dyDescent="0.25"/>
    <row r="217" s="5" customFormat="1" ht="33.75" customHeight="1" x14ac:dyDescent="0.25"/>
    <row r="218" s="5" customFormat="1" ht="33.75" customHeight="1" x14ac:dyDescent="0.25"/>
    <row r="219" s="5" customFormat="1" ht="33.75" customHeight="1" x14ac:dyDescent="0.25"/>
    <row r="220" s="5" customFormat="1" ht="33.75" customHeight="1" x14ac:dyDescent="0.25"/>
    <row r="221" s="5" customFormat="1" ht="33.75" customHeight="1" x14ac:dyDescent="0.25"/>
    <row r="222" s="5" customFormat="1" ht="33.75" customHeight="1" x14ac:dyDescent="0.25"/>
    <row r="223" s="5" customFormat="1" ht="33.75" customHeight="1" x14ac:dyDescent="0.25"/>
    <row r="224" s="5" customFormat="1" ht="33.75" customHeight="1" x14ac:dyDescent="0.25"/>
    <row r="225" s="5" customFormat="1" ht="33.75" customHeight="1" x14ac:dyDescent="0.25"/>
    <row r="226" s="5" customFormat="1" ht="33.75" customHeight="1" x14ac:dyDescent="0.25"/>
    <row r="227" s="5" customFormat="1" ht="33.75" customHeight="1" x14ac:dyDescent="0.25"/>
    <row r="228" s="5" customFormat="1" ht="33.75" customHeight="1" x14ac:dyDescent="0.25"/>
    <row r="229" s="5" customFormat="1" ht="33.75" customHeight="1" x14ac:dyDescent="0.25"/>
    <row r="230" s="5" customFormat="1" ht="33.75" customHeight="1" x14ac:dyDescent="0.25"/>
    <row r="231" s="5" customFormat="1" ht="33.75" customHeight="1" x14ac:dyDescent="0.25"/>
    <row r="232" s="5" customFormat="1" ht="33.75" customHeight="1" x14ac:dyDescent="0.25"/>
    <row r="233" s="5" customFormat="1" ht="33.75" customHeight="1" x14ac:dyDescent="0.25"/>
    <row r="234" s="5" customFormat="1" ht="33.75" customHeight="1" x14ac:dyDescent="0.25"/>
    <row r="235" s="5" customFormat="1" ht="33.75" customHeight="1" x14ac:dyDescent="0.25"/>
    <row r="236" s="5" customFormat="1" ht="33.75" customHeight="1" x14ac:dyDescent="0.25"/>
    <row r="237" s="5" customFormat="1" ht="33.75" customHeight="1" x14ac:dyDescent="0.25"/>
    <row r="238" s="5" customFormat="1" ht="33.75" customHeight="1" x14ac:dyDescent="0.25"/>
    <row r="239" s="5" customFormat="1" ht="33.75" customHeight="1" x14ac:dyDescent="0.25"/>
    <row r="240" s="5" customFormat="1" ht="33.75" customHeight="1" x14ac:dyDescent="0.25"/>
    <row r="241" s="5" customFormat="1" ht="33.75" customHeight="1" x14ac:dyDescent="0.25"/>
    <row r="242" s="5" customFormat="1" ht="33.75" customHeight="1" x14ac:dyDescent="0.25"/>
    <row r="243" s="5" customFormat="1" ht="33.75" customHeight="1" x14ac:dyDescent="0.25"/>
    <row r="244" s="5" customFormat="1" ht="33.75" customHeight="1" x14ac:dyDescent="0.25"/>
    <row r="245" s="5" customFormat="1" ht="33.75" customHeight="1" x14ac:dyDescent="0.25"/>
    <row r="246" s="5" customFormat="1" ht="33.75" customHeight="1" x14ac:dyDescent="0.25"/>
    <row r="247" s="5" customFormat="1" ht="33.75" customHeight="1" x14ac:dyDescent="0.25"/>
    <row r="248" s="5" customFormat="1" ht="33.75" customHeight="1" x14ac:dyDescent="0.25"/>
    <row r="249" s="5" customFormat="1" ht="33.75" customHeight="1" x14ac:dyDescent="0.25"/>
    <row r="250" s="5" customFormat="1" ht="33.75" customHeight="1" x14ac:dyDescent="0.25"/>
    <row r="251" s="5" customFormat="1" ht="33.75" customHeight="1" x14ac:dyDescent="0.25"/>
    <row r="252" s="5" customFormat="1" ht="33.75" customHeight="1" x14ac:dyDescent="0.25"/>
    <row r="253" s="5" customFormat="1" ht="33.75" customHeight="1" x14ac:dyDescent="0.25"/>
    <row r="254" s="5" customFormat="1" ht="33.75" customHeight="1" x14ac:dyDescent="0.25"/>
    <row r="255" s="5" customFormat="1" ht="33.75" customHeight="1" x14ac:dyDescent="0.25"/>
    <row r="256" s="5" customFormat="1" ht="33.75" customHeight="1" x14ac:dyDescent="0.25"/>
    <row r="257" s="5" customFormat="1" ht="33.75" customHeight="1" x14ac:dyDescent="0.25"/>
    <row r="258" s="5" customFormat="1" ht="33.75" customHeight="1" x14ac:dyDescent="0.25"/>
    <row r="259" s="5" customFormat="1" ht="33.75" customHeight="1" x14ac:dyDescent="0.25"/>
    <row r="260" s="5" customFormat="1" ht="33.75" customHeight="1" x14ac:dyDescent="0.25"/>
    <row r="261" s="5" customFormat="1" ht="33.75" customHeight="1" x14ac:dyDescent="0.25"/>
    <row r="262" s="5" customFormat="1" ht="33.75" customHeight="1" x14ac:dyDescent="0.25"/>
    <row r="263" s="5" customFormat="1" ht="33.75" customHeight="1" x14ac:dyDescent="0.25"/>
    <row r="264" s="5" customFormat="1" ht="33.75" customHeight="1" x14ac:dyDescent="0.25"/>
    <row r="265" s="5" customFormat="1" ht="33.75" customHeight="1" x14ac:dyDescent="0.25"/>
    <row r="266" s="5" customFormat="1" ht="33.75" customHeight="1" x14ac:dyDescent="0.25"/>
    <row r="267" s="5" customFormat="1" ht="33.75" customHeight="1" x14ac:dyDescent="0.25"/>
    <row r="268" s="5" customFormat="1" ht="33.75" customHeight="1" x14ac:dyDescent="0.25"/>
    <row r="269" s="5" customFormat="1" ht="33.75" customHeight="1" x14ac:dyDescent="0.25"/>
    <row r="270" s="5" customFormat="1" ht="33.75" customHeight="1" x14ac:dyDescent="0.25"/>
    <row r="271" s="5" customFormat="1" ht="33.75" customHeight="1" x14ac:dyDescent="0.25"/>
    <row r="272" s="5" customFormat="1" ht="33.75" customHeight="1" x14ac:dyDescent="0.25"/>
    <row r="273" s="5" customFormat="1" ht="33.75" customHeight="1" x14ac:dyDescent="0.25"/>
    <row r="274" s="5" customFormat="1" ht="33.75" customHeight="1" x14ac:dyDescent="0.25"/>
    <row r="275" s="5" customFormat="1" ht="33.75" customHeight="1" x14ac:dyDescent="0.25"/>
    <row r="276" s="5" customFormat="1" ht="33.75" customHeight="1" x14ac:dyDescent="0.25"/>
    <row r="277" s="5" customFormat="1" ht="33.75" customHeight="1" x14ac:dyDescent="0.25"/>
    <row r="278" s="5" customFormat="1" ht="33.75" customHeight="1" x14ac:dyDescent="0.25"/>
    <row r="279" s="5" customFormat="1" ht="33.75" customHeight="1" x14ac:dyDescent="0.25"/>
    <row r="280" s="5" customFormat="1" ht="33.75" customHeight="1" x14ac:dyDescent="0.25"/>
    <row r="281" s="5" customFormat="1" ht="33.75" customHeight="1" x14ac:dyDescent="0.25"/>
    <row r="282" s="5" customFormat="1" ht="33.75" customHeight="1" x14ac:dyDescent="0.25"/>
    <row r="283" s="5" customFormat="1" ht="33.75" customHeight="1" x14ac:dyDescent="0.25"/>
    <row r="284" s="5" customFormat="1" ht="33.75" customHeight="1" x14ac:dyDescent="0.25"/>
    <row r="285" s="5" customFormat="1" ht="33.75" customHeight="1" x14ac:dyDescent="0.25"/>
    <row r="286" s="5" customFormat="1" ht="33.75" customHeight="1" x14ac:dyDescent="0.25"/>
    <row r="287" s="5" customFormat="1" ht="33.75" customHeight="1" x14ac:dyDescent="0.25"/>
    <row r="288" s="5" customFormat="1" ht="33.75" customHeight="1" x14ac:dyDescent="0.25"/>
    <row r="289" s="5" customFormat="1" ht="33.75" customHeight="1" x14ac:dyDescent="0.25"/>
    <row r="290" s="5" customFormat="1" ht="33.75" customHeight="1" x14ac:dyDescent="0.25"/>
    <row r="291" s="5" customFormat="1" ht="33.75" customHeight="1" x14ac:dyDescent="0.25"/>
    <row r="292" s="5" customFormat="1" ht="33.75" customHeight="1" x14ac:dyDescent="0.25"/>
    <row r="293" s="5" customFormat="1" ht="33.75" customHeight="1" x14ac:dyDescent="0.25"/>
    <row r="294" s="5" customFormat="1" ht="33.75" customHeight="1" x14ac:dyDescent="0.25"/>
    <row r="295" s="5" customFormat="1" ht="33.75" customHeight="1" x14ac:dyDescent="0.25"/>
    <row r="296" s="5" customFormat="1" ht="33.75" customHeight="1" x14ac:dyDescent="0.25"/>
    <row r="297" s="5" customFormat="1" ht="33.75" customHeight="1" x14ac:dyDescent="0.25"/>
    <row r="298" s="5" customFormat="1" ht="33.75" customHeight="1" x14ac:dyDescent="0.25"/>
    <row r="299" s="5" customFormat="1" ht="33.75" customHeight="1" x14ac:dyDescent="0.25"/>
    <row r="300" s="5" customFormat="1" ht="33.75" customHeight="1" x14ac:dyDescent="0.25"/>
    <row r="301" s="5" customFormat="1" ht="33.75" customHeight="1" x14ac:dyDescent="0.25"/>
    <row r="302" s="5" customFormat="1" ht="33.75" customHeight="1" x14ac:dyDescent="0.25"/>
    <row r="303" s="5" customFormat="1" ht="33.75" customHeight="1" x14ac:dyDescent="0.25"/>
    <row r="304" s="5" customFormat="1" ht="33.75" customHeight="1" x14ac:dyDescent="0.25"/>
    <row r="305" s="5" customFormat="1" ht="33.75" customHeight="1" x14ac:dyDescent="0.25"/>
    <row r="306" s="5" customFormat="1" ht="33.75" customHeight="1" x14ac:dyDescent="0.25"/>
    <row r="307" s="5" customFormat="1" ht="33.75" customHeight="1" x14ac:dyDescent="0.25"/>
    <row r="308" s="5" customFormat="1" ht="33.75" customHeight="1" x14ac:dyDescent="0.25"/>
    <row r="309" s="5" customFormat="1" ht="33.75" customHeight="1" x14ac:dyDescent="0.25"/>
    <row r="310" s="5" customFormat="1" ht="33.75" customHeight="1" x14ac:dyDescent="0.25"/>
    <row r="311" s="5" customFormat="1" ht="33.75" customHeight="1" x14ac:dyDescent="0.25"/>
    <row r="312" s="5" customFormat="1" ht="33.75" customHeight="1" x14ac:dyDescent="0.25"/>
    <row r="313" s="5" customFormat="1" ht="33.75" customHeight="1" x14ac:dyDescent="0.25"/>
    <row r="314" s="5" customFormat="1" ht="33.75" customHeight="1" x14ac:dyDescent="0.25"/>
    <row r="315" s="5" customFormat="1" ht="33.75" customHeight="1" x14ac:dyDescent="0.25"/>
    <row r="316" s="5" customFormat="1" ht="33.75" customHeight="1" x14ac:dyDescent="0.25"/>
    <row r="317" s="5" customFormat="1" ht="33.75" customHeight="1" x14ac:dyDescent="0.25"/>
    <row r="318" s="5" customFormat="1" ht="33.75" customHeight="1" x14ac:dyDescent="0.25"/>
    <row r="319" s="5" customFormat="1" ht="33.75" customHeight="1" x14ac:dyDescent="0.25"/>
    <row r="320" s="5" customFormat="1" ht="33.75" customHeight="1" x14ac:dyDescent="0.25"/>
    <row r="321" s="5" customFormat="1" ht="33.75" customHeight="1" x14ac:dyDescent="0.25"/>
    <row r="322" s="5" customFormat="1" ht="33.75" customHeight="1" x14ac:dyDescent="0.25"/>
    <row r="323" s="5" customFormat="1" ht="33.75" customHeight="1" x14ac:dyDescent="0.25"/>
    <row r="324" s="5" customFormat="1" ht="33.75" customHeight="1" x14ac:dyDescent="0.25"/>
    <row r="325" s="5" customFormat="1" ht="33.75" customHeight="1" x14ac:dyDescent="0.25"/>
    <row r="326" s="5" customFormat="1" ht="33.75" customHeight="1" x14ac:dyDescent="0.25"/>
    <row r="327" s="5" customFormat="1" ht="33.75" customHeight="1" x14ac:dyDescent="0.25"/>
    <row r="328" s="5" customFormat="1" ht="33.75" customHeight="1" x14ac:dyDescent="0.25"/>
    <row r="329" s="5" customFormat="1" ht="33.75" customHeight="1" x14ac:dyDescent="0.25"/>
    <row r="330" s="5" customFormat="1" ht="33.75" customHeight="1" x14ac:dyDescent="0.25"/>
    <row r="331" s="5" customFormat="1" ht="33.75" customHeight="1" x14ac:dyDescent="0.25"/>
    <row r="332" s="5" customFormat="1" ht="33.75" customHeight="1" x14ac:dyDescent="0.25"/>
    <row r="333" s="5" customFormat="1" ht="33.75" customHeight="1" x14ac:dyDescent="0.25"/>
    <row r="334" s="5" customFormat="1" ht="33.75" customHeight="1" x14ac:dyDescent="0.25"/>
    <row r="335" s="5" customFormat="1" ht="33.75" customHeight="1" x14ac:dyDescent="0.25"/>
    <row r="336" s="5" customFormat="1" ht="33.75" customHeight="1" x14ac:dyDescent="0.25"/>
    <row r="337" s="5" customFormat="1" ht="33.75" customHeight="1" x14ac:dyDescent="0.25"/>
    <row r="338" s="5" customFormat="1" ht="33.75" customHeight="1" x14ac:dyDescent="0.25"/>
    <row r="339" s="5" customFormat="1" ht="33.75" customHeight="1" x14ac:dyDescent="0.25"/>
    <row r="340" s="5" customFormat="1" ht="33.75" customHeight="1" x14ac:dyDescent="0.25"/>
    <row r="341" s="5" customFormat="1" ht="33.75" customHeight="1" x14ac:dyDescent="0.25"/>
    <row r="342" s="5" customFormat="1" ht="33.75" customHeight="1" x14ac:dyDescent="0.25"/>
    <row r="343" s="5" customFormat="1" ht="33.75" customHeight="1" x14ac:dyDescent="0.25"/>
    <row r="344" s="5" customFormat="1" ht="33.75" customHeight="1" x14ac:dyDescent="0.25"/>
    <row r="345" s="5" customFormat="1" ht="33.75" customHeight="1" x14ac:dyDescent="0.25"/>
    <row r="346" s="5" customFormat="1" ht="33.75" customHeight="1" x14ac:dyDescent="0.25"/>
    <row r="347" s="5" customFormat="1" ht="33.75" customHeight="1" x14ac:dyDescent="0.25"/>
    <row r="348" s="5" customFormat="1" ht="33.75" customHeight="1" x14ac:dyDescent="0.25"/>
    <row r="349" s="5" customFormat="1" ht="33.75" customHeight="1" x14ac:dyDescent="0.25"/>
    <row r="350" s="5" customFormat="1" ht="33.75" customHeight="1" x14ac:dyDescent="0.25"/>
    <row r="351" s="5" customFormat="1" ht="33.75" customHeight="1" x14ac:dyDescent="0.25"/>
    <row r="352" s="5" customFormat="1" ht="33.75" customHeight="1" x14ac:dyDescent="0.25"/>
    <row r="353" s="5" customFormat="1" ht="33.75" customHeight="1" x14ac:dyDescent="0.25"/>
    <row r="354" s="5" customFormat="1" ht="33.75" customHeight="1" x14ac:dyDescent="0.25"/>
    <row r="355" s="5" customFormat="1" ht="33.75" customHeight="1" x14ac:dyDescent="0.25"/>
    <row r="356" s="5" customFormat="1" ht="33.75" customHeight="1" x14ac:dyDescent="0.25"/>
    <row r="357" s="5" customFormat="1" ht="33.75" customHeight="1" x14ac:dyDescent="0.25"/>
    <row r="358" s="5" customFormat="1" ht="33.75" customHeight="1" x14ac:dyDescent="0.25"/>
    <row r="359" s="5" customFormat="1" ht="33.75" customHeight="1" x14ac:dyDescent="0.25"/>
    <row r="360" s="5" customFormat="1" ht="33.75" customHeight="1" x14ac:dyDescent="0.25"/>
    <row r="361" s="5" customFormat="1" ht="33.75" customHeight="1" x14ac:dyDescent="0.25"/>
    <row r="362" s="5" customFormat="1" ht="33.75" customHeight="1" x14ac:dyDescent="0.25"/>
    <row r="363" s="5" customFormat="1" ht="33.75" customHeight="1" x14ac:dyDescent="0.25"/>
    <row r="364" s="5" customFormat="1" ht="33.75" customHeight="1" x14ac:dyDescent="0.25"/>
    <row r="365" s="5" customFormat="1" ht="33.75" customHeight="1" x14ac:dyDescent="0.25"/>
    <row r="366" s="5" customFormat="1" ht="33.75" customHeight="1" x14ac:dyDescent="0.25"/>
    <row r="367" s="5" customFormat="1" ht="33.75" customHeight="1" x14ac:dyDescent="0.25"/>
    <row r="368" s="5" customFormat="1" ht="33.75" customHeight="1" x14ac:dyDescent="0.25"/>
    <row r="369" s="5" customFormat="1" ht="33.75" customHeight="1" x14ac:dyDescent="0.25"/>
    <row r="370" s="5" customFormat="1" ht="33.75" customHeight="1" x14ac:dyDescent="0.25"/>
    <row r="371" s="5" customFormat="1" ht="33.75" customHeight="1" x14ac:dyDescent="0.25"/>
    <row r="372" s="5" customFormat="1" ht="33.75" customHeight="1" x14ac:dyDescent="0.25"/>
    <row r="373" s="5" customFormat="1" ht="33.75" customHeight="1" x14ac:dyDescent="0.25"/>
    <row r="374" s="5" customFormat="1" ht="33.75" customHeight="1" x14ac:dyDescent="0.25"/>
    <row r="375" s="5" customFormat="1" ht="33.75" customHeight="1" x14ac:dyDescent="0.25"/>
    <row r="376" s="5" customFormat="1" ht="33.75" customHeight="1" x14ac:dyDescent="0.25"/>
    <row r="377" s="5" customFormat="1" ht="33.75" customHeight="1" x14ac:dyDescent="0.25"/>
    <row r="378" s="5" customFormat="1" ht="33.75" customHeight="1" x14ac:dyDescent="0.25"/>
    <row r="379" s="5" customFormat="1" ht="33.75" customHeight="1" x14ac:dyDescent="0.25"/>
    <row r="380" s="5" customFormat="1" ht="33.75" customHeight="1" x14ac:dyDescent="0.25"/>
    <row r="381" s="5" customFormat="1" ht="33.75" customHeight="1" x14ac:dyDescent="0.25"/>
    <row r="382" s="5" customFormat="1" ht="33.75" customHeight="1" x14ac:dyDescent="0.25"/>
    <row r="383" s="5" customFormat="1" ht="33.75" customHeight="1" x14ac:dyDescent="0.25"/>
    <row r="384" s="5" customFormat="1" ht="33.75" customHeight="1" x14ac:dyDescent="0.25"/>
    <row r="385" s="5" customFormat="1" ht="33.75" customHeight="1" x14ac:dyDescent="0.25"/>
    <row r="386" s="5" customFormat="1" ht="33.75" customHeight="1" x14ac:dyDescent="0.25"/>
    <row r="387" s="5" customFormat="1" ht="33.75" customHeight="1" x14ac:dyDescent="0.25"/>
    <row r="388" s="5" customFormat="1" ht="33.75" customHeight="1" x14ac:dyDescent="0.25"/>
    <row r="389" s="5" customFormat="1" ht="33.75" customHeight="1" x14ac:dyDescent="0.25"/>
    <row r="390" s="5" customFormat="1" ht="33.75" customHeight="1" x14ac:dyDescent="0.25"/>
    <row r="391" s="5" customFormat="1" ht="33.75" customHeight="1" x14ac:dyDescent="0.25"/>
    <row r="392" s="5" customFormat="1" ht="33.75" customHeight="1" x14ac:dyDescent="0.25"/>
    <row r="393" s="5" customFormat="1" ht="33.75" customHeight="1" x14ac:dyDescent="0.25"/>
    <row r="394" s="5" customFormat="1" ht="33.75" customHeight="1" x14ac:dyDescent="0.25"/>
    <row r="395" s="5" customFormat="1" ht="33.75" customHeight="1" x14ac:dyDescent="0.25"/>
    <row r="396" s="5" customFormat="1" ht="33.75" customHeight="1" x14ac:dyDescent="0.25"/>
    <row r="397" s="5" customFormat="1" ht="33.75" customHeight="1" x14ac:dyDescent="0.25"/>
    <row r="398" s="5" customFormat="1" ht="33.75" customHeight="1" x14ac:dyDescent="0.25"/>
    <row r="399" s="5" customFormat="1" ht="33.75" customHeight="1" x14ac:dyDescent="0.25"/>
    <row r="400" s="5" customFormat="1" ht="33.75" customHeight="1" x14ac:dyDescent="0.25"/>
    <row r="401" s="5" customFormat="1" ht="33.75" customHeight="1" x14ac:dyDescent="0.25"/>
    <row r="402" s="5" customFormat="1" ht="33.75" customHeight="1" x14ac:dyDescent="0.25"/>
    <row r="403" s="5" customFormat="1" ht="33.75" customHeight="1" x14ac:dyDescent="0.25"/>
    <row r="404" s="5" customFormat="1" ht="33.75" customHeight="1" x14ac:dyDescent="0.25"/>
    <row r="405" s="5" customFormat="1" ht="33.75" customHeight="1" x14ac:dyDescent="0.25"/>
    <row r="406" s="5" customFormat="1" ht="33.75" customHeight="1" x14ac:dyDescent="0.25"/>
    <row r="407" s="5" customFormat="1" ht="33.75" customHeight="1" x14ac:dyDescent="0.25"/>
    <row r="408" s="5" customFormat="1" ht="33.75" customHeight="1" x14ac:dyDescent="0.25"/>
    <row r="409" s="5" customFormat="1" ht="33.75" customHeight="1" x14ac:dyDescent="0.25"/>
    <row r="410" s="5" customFormat="1" ht="33.75" customHeight="1" x14ac:dyDescent="0.25"/>
    <row r="411" s="5" customFormat="1" ht="33.75" customHeight="1" x14ac:dyDescent="0.25"/>
    <row r="412" s="5" customFormat="1" ht="33.75" customHeight="1" x14ac:dyDescent="0.25"/>
    <row r="413" s="5" customFormat="1" ht="33.75" customHeight="1" x14ac:dyDescent="0.25"/>
    <row r="414" s="5" customFormat="1" ht="33.75" customHeight="1" x14ac:dyDescent="0.25"/>
    <row r="415" s="5" customFormat="1" ht="33.75" customHeight="1" x14ac:dyDescent="0.25"/>
    <row r="416" s="5" customFormat="1" ht="33.75" customHeight="1" x14ac:dyDescent="0.25"/>
    <row r="417" s="5" customFormat="1" ht="33.75" customHeight="1" x14ac:dyDescent="0.25"/>
    <row r="418" s="5" customFormat="1" ht="33.75" customHeight="1" x14ac:dyDescent="0.25"/>
    <row r="419" s="5" customFormat="1" ht="33.75" customHeight="1" x14ac:dyDescent="0.25"/>
    <row r="420" s="5" customFormat="1" ht="33.75" customHeight="1" x14ac:dyDescent="0.25"/>
    <row r="421" s="5" customFormat="1" ht="33.75" customHeight="1" x14ac:dyDescent="0.25"/>
    <row r="422" s="5" customFormat="1" ht="33.75" customHeight="1" x14ac:dyDescent="0.25"/>
    <row r="423" s="5" customFormat="1" ht="33.75" customHeight="1" x14ac:dyDescent="0.25"/>
    <row r="424" s="5" customFormat="1" ht="33.75" customHeight="1" x14ac:dyDescent="0.25"/>
    <row r="425" s="5" customFormat="1" ht="33.75" customHeight="1" x14ac:dyDescent="0.25"/>
    <row r="426" s="5" customFormat="1" ht="33.75" customHeight="1" x14ac:dyDescent="0.25"/>
    <row r="427" s="5" customFormat="1" ht="33.75" customHeight="1" x14ac:dyDescent="0.25"/>
    <row r="428" s="5" customFormat="1" ht="33.75" customHeight="1" x14ac:dyDescent="0.25"/>
    <row r="429" s="5" customFormat="1" ht="33.75" customHeight="1" x14ac:dyDescent="0.25"/>
    <row r="430" s="5" customFormat="1" ht="33.75" customHeight="1" x14ac:dyDescent="0.25"/>
    <row r="431" s="5" customFormat="1" ht="33.75" customHeight="1" x14ac:dyDescent="0.25"/>
    <row r="432" s="5" customFormat="1" ht="33.75" customHeight="1" x14ac:dyDescent="0.25"/>
    <row r="433" s="5" customFormat="1" ht="33.75" customHeight="1" x14ac:dyDescent="0.25"/>
    <row r="434" s="5" customFormat="1" ht="33.75" customHeight="1" x14ac:dyDescent="0.25"/>
    <row r="435" s="5" customFormat="1" ht="33.75" customHeight="1" x14ac:dyDescent="0.25"/>
    <row r="436" s="5" customFormat="1" ht="33.75" customHeight="1" x14ac:dyDescent="0.25"/>
    <row r="437" s="5" customFormat="1" ht="33.75" customHeight="1" x14ac:dyDescent="0.25"/>
    <row r="438" s="5" customFormat="1" ht="33.75" customHeight="1" x14ac:dyDescent="0.25"/>
    <row r="439" s="5" customFormat="1" ht="33.75" customHeight="1" x14ac:dyDescent="0.25"/>
    <row r="440" s="5" customFormat="1" ht="33.75" customHeight="1" x14ac:dyDescent="0.25"/>
    <row r="441" s="5" customFormat="1" ht="33.75" customHeight="1" x14ac:dyDescent="0.25"/>
    <row r="442" s="5" customFormat="1" ht="33.75" customHeight="1" x14ac:dyDescent="0.25"/>
    <row r="443" s="5" customFormat="1" ht="33.75" customHeight="1" x14ac:dyDescent="0.25"/>
    <row r="444" s="5" customFormat="1" ht="33.75" customHeight="1" x14ac:dyDescent="0.25"/>
    <row r="445" s="5" customFormat="1" ht="33.75" customHeight="1" x14ac:dyDescent="0.25"/>
    <row r="446" s="5" customFormat="1" ht="33.75" customHeight="1" x14ac:dyDescent="0.25"/>
    <row r="447" s="5" customFormat="1" ht="33.75" customHeight="1" x14ac:dyDescent="0.25"/>
    <row r="448" s="5" customFormat="1" ht="33.75" customHeight="1" x14ac:dyDescent="0.25"/>
    <row r="449" s="5" customFormat="1" ht="33.75" customHeight="1" x14ac:dyDescent="0.25"/>
    <row r="450" s="5" customFormat="1" ht="33.75" customHeight="1" x14ac:dyDescent="0.25"/>
    <row r="451" s="5" customFormat="1" ht="33.75" customHeight="1" x14ac:dyDescent="0.25"/>
    <row r="452" s="5" customFormat="1" ht="33.75" customHeight="1" x14ac:dyDescent="0.25"/>
    <row r="453" s="5" customFormat="1" ht="33.75" customHeight="1" x14ac:dyDescent="0.25"/>
    <row r="454" s="5" customFormat="1" ht="33.75" customHeight="1" x14ac:dyDescent="0.25"/>
    <row r="455" s="5" customFormat="1" ht="33.75" customHeight="1" x14ac:dyDescent="0.25"/>
    <row r="456" s="5" customFormat="1" ht="33.75" customHeight="1" x14ac:dyDescent="0.25"/>
    <row r="457" s="5" customFormat="1" ht="33.75" customHeight="1" x14ac:dyDescent="0.25"/>
    <row r="458" s="5" customFormat="1" ht="33.75" customHeight="1" x14ac:dyDescent="0.25"/>
    <row r="459" s="5" customFormat="1" ht="33.75" customHeight="1" x14ac:dyDescent="0.25"/>
    <row r="460" s="5" customFormat="1" ht="33.75" customHeight="1" x14ac:dyDescent="0.25"/>
    <row r="461" s="5" customFormat="1" ht="33.75" customHeight="1" x14ac:dyDescent="0.25"/>
    <row r="462" s="5" customFormat="1" ht="33.75" customHeight="1" x14ac:dyDescent="0.25"/>
    <row r="463" s="5" customFormat="1" ht="33.75" customHeight="1" x14ac:dyDescent="0.25"/>
    <row r="464" s="5" customFormat="1" ht="33.75" customHeight="1" x14ac:dyDescent="0.25"/>
    <row r="465" s="5" customFormat="1" ht="33.75" customHeight="1" x14ac:dyDescent="0.25"/>
    <row r="466" s="5" customFormat="1" ht="33.75" customHeight="1" x14ac:dyDescent="0.25"/>
    <row r="467" s="5" customFormat="1" ht="33.75" customHeight="1" x14ac:dyDescent="0.25"/>
    <row r="468" s="5" customFormat="1" ht="33.75" customHeight="1" x14ac:dyDescent="0.25"/>
    <row r="469" s="5" customFormat="1" ht="33.75" customHeight="1" x14ac:dyDescent="0.25"/>
    <row r="470" s="5" customFormat="1" ht="33.75" customHeight="1" x14ac:dyDescent="0.25"/>
    <row r="471" s="5" customFormat="1" ht="33.75" customHeight="1" x14ac:dyDescent="0.25"/>
    <row r="472" s="5" customFormat="1" ht="33.75" customHeight="1" x14ac:dyDescent="0.25"/>
    <row r="473" s="5" customFormat="1" ht="33.75" customHeight="1" x14ac:dyDescent="0.25"/>
    <row r="474" s="5" customFormat="1" ht="33.75" customHeight="1" x14ac:dyDescent="0.25"/>
    <row r="475" s="5" customFormat="1" ht="33.75" customHeight="1" x14ac:dyDescent="0.25"/>
    <row r="476" s="5" customFormat="1" ht="33.75" customHeight="1" x14ac:dyDescent="0.25"/>
    <row r="477" s="5" customFormat="1" ht="33.75" customHeight="1" x14ac:dyDescent="0.25"/>
    <row r="478" s="5" customFormat="1" ht="33.75" customHeight="1" x14ac:dyDescent="0.25"/>
    <row r="479" s="5" customFormat="1" ht="33.75" customHeight="1" x14ac:dyDescent="0.25"/>
    <row r="480" s="5" customFormat="1" ht="33.75" customHeight="1" x14ac:dyDescent="0.25"/>
    <row r="481" s="5" customFormat="1" ht="33.75" customHeight="1" x14ac:dyDescent="0.25"/>
    <row r="482" s="5" customFormat="1" ht="33.75" customHeight="1" x14ac:dyDescent="0.25"/>
    <row r="483" s="5" customFormat="1" ht="33.75" customHeight="1" x14ac:dyDescent="0.25"/>
    <row r="484" s="5" customFormat="1" ht="33.75" customHeight="1" x14ac:dyDescent="0.25"/>
    <row r="485" s="5" customFormat="1" ht="33.75" customHeight="1" x14ac:dyDescent="0.25"/>
    <row r="486" s="5" customFormat="1" ht="33.75" customHeight="1" x14ac:dyDescent="0.25"/>
    <row r="487" s="5" customFormat="1" ht="33.75" customHeight="1" x14ac:dyDescent="0.25"/>
    <row r="488" s="5" customFormat="1" ht="33.75" customHeight="1" x14ac:dyDescent="0.25"/>
    <row r="489" s="5" customFormat="1" ht="33.75" customHeight="1" x14ac:dyDescent="0.25"/>
    <row r="490" s="5" customFormat="1" ht="33.75" customHeight="1" x14ac:dyDescent="0.25"/>
    <row r="491" s="5" customFormat="1" ht="33.75" customHeight="1" x14ac:dyDescent="0.25"/>
    <row r="492" s="5" customFormat="1" ht="33.75" customHeight="1" x14ac:dyDescent="0.25"/>
    <row r="493" s="5" customFormat="1" ht="33.75" customHeight="1" x14ac:dyDescent="0.25"/>
    <row r="494" s="5" customFormat="1" ht="33.75" customHeight="1" x14ac:dyDescent="0.25"/>
    <row r="495" s="5" customFormat="1" ht="33.75" customHeight="1" x14ac:dyDescent="0.25"/>
    <row r="496" s="5" customFormat="1" ht="33.75" customHeight="1" x14ac:dyDescent="0.25"/>
    <row r="497" s="5" customFormat="1" ht="33.75" customHeight="1" x14ac:dyDescent="0.25"/>
    <row r="498" s="5" customFormat="1" ht="33.75" customHeight="1" x14ac:dyDescent="0.25"/>
    <row r="499" s="5" customFormat="1" ht="33.75" customHeight="1" x14ac:dyDescent="0.25"/>
    <row r="500" s="5" customFormat="1" ht="33.75" customHeight="1" x14ac:dyDescent="0.25"/>
    <row r="501" s="5" customFormat="1" ht="33.75" customHeight="1" x14ac:dyDescent="0.25"/>
    <row r="502" s="5" customFormat="1" ht="33.75" customHeight="1" x14ac:dyDescent="0.25"/>
    <row r="503" s="5" customFormat="1" ht="33.75" customHeight="1" x14ac:dyDescent="0.25"/>
    <row r="504" s="5" customFormat="1" ht="33.75" customHeight="1" x14ac:dyDescent="0.25"/>
    <row r="505" s="5" customFormat="1" ht="33.75" customHeight="1" x14ac:dyDescent="0.25"/>
    <row r="506" s="5" customFormat="1" ht="33.75" customHeight="1" x14ac:dyDescent="0.25"/>
    <row r="507" s="5" customFormat="1" ht="33.75" customHeight="1" x14ac:dyDescent="0.25"/>
    <row r="508" s="5" customFormat="1" ht="33.75" customHeight="1" x14ac:dyDescent="0.25"/>
    <row r="509" s="5" customFormat="1" ht="33.75" customHeight="1" x14ac:dyDescent="0.25"/>
    <row r="510" s="5" customFormat="1" ht="33.75" customHeight="1" x14ac:dyDescent="0.25"/>
    <row r="511" s="5" customFormat="1" ht="33.75" customHeight="1" x14ac:dyDescent="0.25"/>
    <row r="512" s="5" customFormat="1" ht="33.75" customHeight="1" x14ac:dyDescent="0.25"/>
    <row r="513" s="5" customFormat="1" ht="33.75" customHeight="1" x14ac:dyDescent="0.25"/>
    <row r="514" s="5" customFormat="1" ht="33.75" customHeight="1" x14ac:dyDescent="0.25"/>
    <row r="515" s="5" customFormat="1" ht="33.75" customHeight="1" x14ac:dyDescent="0.25"/>
    <row r="516" s="5" customFormat="1" ht="33.75" customHeight="1" x14ac:dyDescent="0.25"/>
    <row r="517" s="5" customFormat="1" ht="33.75" customHeight="1" x14ac:dyDescent="0.25"/>
    <row r="518" s="5" customFormat="1" ht="33.75" customHeight="1" x14ac:dyDescent="0.25"/>
    <row r="519" s="5" customFormat="1" ht="33.75" customHeight="1" x14ac:dyDescent="0.25"/>
    <row r="520" s="5" customFormat="1" ht="33.75" customHeight="1" x14ac:dyDescent="0.25"/>
    <row r="521" s="5" customFormat="1" ht="33.75" customHeight="1" x14ac:dyDescent="0.25"/>
    <row r="522" s="5" customFormat="1" ht="33.75" customHeight="1" x14ac:dyDescent="0.25"/>
    <row r="523" s="5" customFormat="1" ht="33.75" customHeight="1" x14ac:dyDescent="0.25"/>
    <row r="524" s="5" customFormat="1" ht="33.75" customHeight="1" x14ac:dyDescent="0.25"/>
    <row r="525" s="5" customFormat="1" ht="33.75" customHeight="1" x14ac:dyDescent="0.25"/>
    <row r="526" s="5" customFormat="1" ht="33.75" customHeight="1" x14ac:dyDescent="0.25"/>
    <row r="527" s="5" customFormat="1" ht="33.75" customHeight="1" x14ac:dyDescent="0.25"/>
    <row r="528" s="5" customFormat="1" ht="33.75" customHeight="1" x14ac:dyDescent="0.25"/>
    <row r="529" s="5" customFormat="1" ht="33.75" customHeight="1" x14ac:dyDescent="0.25"/>
    <row r="530" s="5" customFormat="1" ht="33.75" customHeight="1" x14ac:dyDescent="0.25"/>
    <row r="531" s="5" customFormat="1" ht="33.75" customHeight="1" x14ac:dyDescent="0.25"/>
    <row r="532" s="5" customFormat="1" ht="33.75" customHeight="1" x14ac:dyDescent="0.25"/>
    <row r="533" s="5" customFormat="1" ht="33.75" customHeight="1" x14ac:dyDescent="0.25"/>
    <row r="534" s="5" customFormat="1" ht="33.75" customHeight="1" x14ac:dyDescent="0.25"/>
    <row r="535" s="5" customFormat="1" ht="33.75" customHeight="1" x14ac:dyDescent="0.25"/>
    <row r="536" s="5" customFormat="1" ht="33.75" customHeight="1" x14ac:dyDescent="0.25"/>
    <row r="537" s="5" customFormat="1" ht="33.75" customHeight="1" x14ac:dyDescent="0.25"/>
    <row r="538" s="5" customFormat="1" ht="33.75" customHeight="1" x14ac:dyDescent="0.25"/>
    <row r="539" s="5" customFormat="1" ht="33.75" customHeight="1" x14ac:dyDescent="0.25"/>
    <row r="540" s="5" customFormat="1" ht="33.75" customHeight="1" x14ac:dyDescent="0.25"/>
    <row r="541" s="5" customFormat="1" ht="33.75" customHeight="1" x14ac:dyDescent="0.25"/>
    <row r="542" s="5" customFormat="1" ht="33.75" customHeight="1" x14ac:dyDescent="0.25"/>
    <row r="543" s="5" customFormat="1" ht="33.75" customHeight="1" x14ac:dyDescent="0.25"/>
    <row r="544" s="5" customFormat="1" ht="33.75" customHeight="1" x14ac:dyDescent="0.25"/>
    <row r="545" s="5" customFormat="1" ht="33.75" customHeight="1" x14ac:dyDescent="0.25"/>
    <row r="546" s="5" customFormat="1" ht="33.75" customHeight="1" x14ac:dyDescent="0.25"/>
    <row r="547" s="5" customFormat="1" ht="33.75" customHeight="1" x14ac:dyDescent="0.25"/>
    <row r="548" s="5" customFormat="1" ht="33.75" customHeight="1" x14ac:dyDescent="0.25"/>
    <row r="549" s="5" customFormat="1" ht="33.75" customHeight="1" x14ac:dyDescent="0.25"/>
    <row r="550" s="5" customFormat="1" ht="33.75" customHeight="1" x14ac:dyDescent="0.25"/>
    <row r="551" s="5" customFormat="1" ht="33.75" customHeight="1" x14ac:dyDescent="0.25"/>
    <row r="552" s="5" customFormat="1" ht="33.75" customHeight="1" x14ac:dyDescent="0.25"/>
    <row r="553" s="5" customFormat="1" ht="33.75" customHeight="1" x14ac:dyDescent="0.25"/>
    <row r="554" s="5" customFormat="1" ht="33.75" customHeight="1" x14ac:dyDescent="0.25"/>
    <row r="555" s="5" customFormat="1" ht="33.75" customHeight="1" x14ac:dyDescent="0.25"/>
    <row r="556" s="5" customFormat="1" ht="33.75" customHeight="1" x14ac:dyDescent="0.25"/>
    <row r="557" s="5" customFormat="1" ht="33.75" customHeight="1" x14ac:dyDescent="0.25"/>
    <row r="558" s="5" customFormat="1" ht="33.75" customHeight="1" x14ac:dyDescent="0.25"/>
    <row r="559" s="5" customFormat="1" ht="33.75" customHeight="1" x14ac:dyDescent="0.25"/>
    <row r="560" s="5" customFormat="1" ht="33.75" customHeight="1" x14ac:dyDescent="0.25"/>
    <row r="561" s="5" customFormat="1" ht="33.75" customHeight="1" x14ac:dyDescent="0.25"/>
    <row r="562" s="5" customFormat="1" ht="33.75" customHeight="1" x14ac:dyDescent="0.25"/>
    <row r="563" s="5" customFormat="1" ht="33.75" customHeight="1" x14ac:dyDescent="0.25"/>
    <row r="564" s="5" customFormat="1" ht="33.75" customHeight="1" x14ac:dyDescent="0.25"/>
    <row r="565" s="5" customFormat="1" ht="33.75" customHeight="1" x14ac:dyDescent="0.25"/>
    <row r="566" s="5" customFormat="1" ht="33.75" customHeight="1" x14ac:dyDescent="0.25"/>
    <row r="567" s="5" customFormat="1" ht="33.75" customHeight="1" x14ac:dyDescent="0.25"/>
    <row r="568" s="5" customFormat="1" ht="33.75" customHeight="1" x14ac:dyDescent="0.25"/>
    <row r="569" s="5" customFormat="1" ht="33.75" customHeight="1" x14ac:dyDescent="0.25"/>
    <row r="570" s="5" customFormat="1" ht="33.75" customHeight="1" x14ac:dyDescent="0.25"/>
    <row r="571" s="5" customFormat="1" ht="33.75" customHeight="1" x14ac:dyDescent="0.25"/>
    <row r="572" s="5" customFormat="1" ht="33.75" customHeight="1" x14ac:dyDescent="0.25"/>
    <row r="573" s="5" customFormat="1" ht="33.75" customHeight="1" x14ac:dyDescent="0.25"/>
    <row r="574" s="5" customFormat="1" ht="33.75" customHeight="1" x14ac:dyDescent="0.25"/>
    <row r="575" s="5" customFormat="1" ht="33.75" customHeight="1" x14ac:dyDescent="0.25"/>
    <row r="576" s="5" customFormat="1" ht="33.75" customHeight="1" x14ac:dyDescent="0.25"/>
    <row r="577" s="5" customFormat="1" ht="33.75" customHeight="1" x14ac:dyDescent="0.25"/>
    <row r="578" s="5" customFormat="1" ht="33.75" customHeight="1" x14ac:dyDescent="0.25"/>
    <row r="579" s="5" customFormat="1" ht="33.75" customHeight="1" x14ac:dyDescent="0.25"/>
    <row r="580" s="5" customFormat="1" ht="33.75" customHeight="1" x14ac:dyDescent="0.25"/>
    <row r="581" s="5" customFormat="1" ht="33.75" customHeight="1" x14ac:dyDescent="0.25"/>
    <row r="582" s="5" customFormat="1" ht="33.75" customHeight="1" x14ac:dyDescent="0.25"/>
    <row r="583" s="5" customFormat="1" ht="33.75" customHeight="1" x14ac:dyDescent="0.25"/>
    <row r="584" s="5" customFormat="1" ht="33.75" customHeight="1" x14ac:dyDescent="0.25"/>
    <row r="585" s="5" customFormat="1" ht="33.75" customHeight="1" x14ac:dyDescent="0.25"/>
    <row r="586" s="5" customFormat="1" ht="33.75" customHeight="1" x14ac:dyDescent="0.25"/>
    <row r="587" s="5" customFormat="1" ht="33.75" customHeight="1" x14ac:dyDescent="0.25"/>
    <row r="588" s="5" customFormat="1" ht="33.75" customHeight="1" x14ac:dyDescent="0.25"/>
    <row r="589" s="5" customFormat="1" ht="33.75" customHeight="1" x14ac:dyDescent="0.25"/>
    <row r="590" s="5" customFormat="1" ht="33.75" customHeight="1" x14ac:dyDescent="0.25"/>
    <row r="591" s="5" customFormat="1" ht="33.75" customHeight="1" x14ac:dyDescent="0.25"/>
    <row r="592" s="5" customFormat="1" ht="33.75" customHeight="1" x14ac:dyDescent="0.25"/>
    <row r="593" s="5" customFormat="1" ht="33.75" customHeight="1" x14ac:dyDescent="0.25"/>
    <row r="594" s="5" customFormat="1" ht="33.75" customHeight="1" x14ac:dyDescent="0.25"/>
    <row r="595" s="5" customFormat="1" ht="33.75" customHeight="1" x14ac:dyDescent="0.25"/>
    <row r="596" s="5" customFormat="1" ht="33.75" customHeight="1" x14ac:dyDescent="0.25"/>
    <row r="597" s="5" customFormat="1" ht="33.75" customHeight="1" x14ac:dyDescent="0.25"/>
    <row r="598" s="5" customFormat="1" ht="33.75" customHeight="1" x14ac:dyDescent="0.25"/>
    <row r="599" s="5" customFormat="1" ht="33.75" customHeight="1" x14ac:dyDescent="0.25"/>
    <row r="600" s="5" customFormat="1" ht="33.75" customHeight="1" x14ac:dyDescent="0.25"/>
    <row r="601" s="5" customFormat="1" ht="33.75" customHeight="1" x14ac:dyDescent="0.25"/>
    <row r="602" s="5" customFormat="1" ht="33.75" customHeight="1" x14ac:dyDescent="0.25"/>
    <row r="603" s="5" customFormat="1" ht="33.75" customHeight="1" x14ac:dyDescent="0.25"/>
    <row r="604" s="5" customFormat="1" ht="33.75" customHeight="1" x14ac:dyDescent="0.25"/>
    <row r="605" s="5" customFormat="1" ht="33.75" customHeight="1" x14ac:dyDescent="0.25"/>
    <row r="606" s="5" customFormat="1" ht="33.75" customHeight="1" x14ac:dyDescent="0.25"/>
    <row r="607" s="5" customFormat="1" ht="33.75" customHeight="1" x14ac:dyDescent="0.25"/>
    <row r="608" s="5" customFormat="1" ht="33.75" customHeight="1" x14ac:dyDescent="0.25"/>
    <row r="609" s="5" customFormat="1" ht="33.75" customHeight="1" x14ac:dyDescent="0.25"/>
    <row r="610" s="5" customFormat="1" ht="33.75" customHeight="1" x14ac:dyDescent="0.25"/>
    <row r="611" s="5" customFormat="1" ht="33.75" customHeight="1" x14ac:dyDescent="0.25"/>
    <row r="612" s="5" customFormat="1" ht="33.75" customHeight="1" x14ac:dyDescent="0.25"/>
    <row r="613" s="5" customFormat="1" ht="33.75" customHeight="1" x14ac:dyDescent="0.25"/>
    <row r="614" s="5" customFormat="1" ht="33.75" customHeight="1" x14ac:dyDescent="0.25"/>
    <row r="615" s="5" customFormat="1" ht="33.75" customHeight="1" x14ac:dyDescent="0.25"/>
    <row r="616" s="5" customFormat="1" ht="33.75" customHeight="1" x14ac:dyDescent="0.25"/>
    <row r="617" s="5" customFormat="1" ht="33.75" customHeight="1" x14ac:dyDescent="0.25"/>
    <row r="618" s="5" customFormat="1" ht="33.75" customHeight="1" x14ac:dyDescent="0.25"/>
    <row r="619" s="5" customFormat="1" ht="33.75" customHeight="1" x14ac:dyDescent="0.25"/>
    <row r="620" s="5" customFormat="1" ht="33.75" customHeight="1" x14ac:dyDescent="0.25"/>
    <row r="621" s="5" customFormat="1" ht="33.75" customHeight="1" x14ac:dyDescent="0.25"/>
    <row r="622" s="5" customFormat="1" ht="33.75" customHeight="1" x14ac:dyDescent="0.25"/>
    <row r="623" s="5" customFormat="1" ht="33.75" customHeight="1" x14ac:dyDescent="0.25"/>
    <row r="624" s="5" customFormat="1" ht="33.75" customHeight="1" x14ac:dyDescent="0.25"/>
    <row r="625" s="5" customFormat="1" ht="33.75" customHeight="1" x14ac:dyDescent="0.25"/>
    <row r="626" s="5" customFormat="1" ht="33.75" customHeight="1" x14ac:dyDescent="0.25"/>
    <row r="627" s="5" customFormat="1" ht="33.75" customHeight="1" x14ac:dyDescent="0.25"/>
    <row r="628" s="5" customFormat="1" ht="33.75" customHeight="1" x14ac:dyDescent="0.25"/>
    <row r="629" s="5" customFormat="1" ht="33.75" customHeight="1" x14ac:dyDescent="0.25"/>
    <row r="630" s="5" customFormat="1" ht="33.75" customHeight="1" x14ac:dyDescent="0.25"/>
    <row r="631" s="5" customFormat="1" ht="33.75" customHeight="1" x14ac:dyDescent="0.25"/>
    <row r="632" s="5" customFormat="1" ht="33.75" customHeight="1" x14ac:dyDescent="0.25"/>
    <row r="633" s="5" customFormat="1" ht="33.75" customHeight="1" x14ac:dyDescent="0.25"/>
    <row r="634" s="5" customFormat="1" ht="33.75" customHeight="1" x14ac:dyDescent="0.25"/>
    <row r="635" s="5" customFormat="1" ht="33.75" customHeight="1" x14ac:dyDescent="0.25"/>
    <row r="636" s="5" customFormat="1" ht="33.75" customHeight="1" x14ac:dyDescent="0.25"/>
    <row r="637" s="5" customFormat="1" ht="33.75" customHeight="1" x14ac:dyDescent="0.25"/>
    <row r="638" s="5" customFormat="1" ht="33.75" customHeight="1" x14ac:dyDescent="0.25"/>
    <row r="639" s="5" customFormat="1" ht="33.75" customHeight="1" x14ac:dyDescent="0.25"/>
    <row r="640" s="5" customFormat="1" ht="33.75" customHeight="1" x14ac:dyDescent="0.25"/>
    <row r="641" s="5" customFormat="1" ht="33.75" customHeight="1" x14ac:dyDescent="0.25"/>
    <row r="642" s="5" customFormat="1" ht="33.75" customHeight="1" x14ac:dyDescent="0.25"/>
    <row r="643" s="5" customFormat="1" ht="33.75" customHeight="1" x14ac:dyDescent="0.25"/>
    <row r="644" s="5" customFormat="1" ht="33.75" customHeight="1" x14ac:dyDescent="0.25"/>
    <row r="645" s="5" customFormat="1" ht="33.75" customHeight="1" x14ac:dyDescent="0.25"/>
    <row r="646" s="5" customFormat="1" ht="33.75" customHeight="1" x14ac:dyDescent="0.25"/>
    <row r="647" s="5" customFormat="1" ht="33.75" customHeight="1" x14ac:dyDescent="0.25"/>
    <row r="648" s="5" customFormat="1" ht="33.75" customHeight="1" x14ac:dyDescent="0.25"/>
    <row r="649" s="5" customFormat="1" ht="33.75" customHeight="1" x14ac:dyDescent="0.25"/>
    <row r="650" s="5" customFormat="1" ht="33.75" customHeight="1" x14ac:dyDescent="0.25"/>
    <row r="651" s="5" customFormat="1" ht="33.75" customHeight="1" x14ac:dyDescent="0.25"/>
    <row r="652" s="5" customFormat="1" ht="33.75" customHeight="1" x14ac:dyDescent="0.25"/>
    <row r="653" s="5" customFormat="1" ht="33.75" customHeight="1" x14ac:dyDescent="0.25"/>
    <row r="654" s="5" customFormat="1" ht="33.75" customHeight="1" x14ac:dyDescent="0.25"/>
    <row r="655" s="5" customFormat="1" ht="33.75" customHeight="1" x14ac:dyDescent="0.25"/>
    <row r="656" s="5" customFormat="1" ht="33.75" customHeight="1" x14ac:dyDescent="0.25"/>
    <row r="657" s="5" customFormat="1" ht="33.75" customHeight="1" x14ac:dyDescent="0.25"/>
    <row r="658" s="5" customFormat="1" ht="33.75" customHeight="1" x14ac:dyDescent="0.25"/>
    <row r="659" s="5" customFormat="1" ht="33.75" customHeight="1" x14ac:dyDescent="0.25"/>
    <row r="660" s="5" customFormat="1" ht="33.75" customHeight="1" x14ac:dyDescent="0.25"/>
    <row r="661" s="5" customFormat="1" ht="33.75" customHeight="1" x14ac:dyDescent="0.25"/>
    <row r="662" s="5" customFormat="1" ht="33.75" customHeight="1" x14ac:dyDescent="0.25"/>
    <row r="663" s="5" customFormat="1" ht="33.75" customHeight="1" x14ac:dyDescent="0.25"/>
    <row r="664" s="5" customFormat="1" ht="33.75" customHeight="1" x14ac:dyDescent="0.25"/>
    <row r="665" s="5" customFormat="1" ht="33.75" customHeight="1" x14ac:dyDescent="0.25"/>
    <row r="666" s="5" customFormat="1" ht="33.75" customHeight="1" x14ac:dyDescent="0.25"/>
    <row r="667" s="5" customFormat="1" ht="33.75" customHeight="1" x14ac:dyDescent="0.25"/>
    <row r="668" s="5" customFormat="1" ht="33.75" customHeight="1" x14ac:dyDescent="0.25"/>
    <row r="669" s="5" customFormat="1" ht="33.75" customHeight="1" x14ac:dyDescent="0.25"/>
    <row r="670" s="5" customFormat="1" ht="33.75" customHeight="1" x14ac:dyDescent="0.25"/>
    <row r="671" s="5" customFormat="1" ht="33.75" customHeight="1" x14ac:dyDescent="0.25"/>
    <row r="672" s="5" customFormat="1" ht="33.75" customHeight="1" x14ac:dyDescent="0.25"/>
    <row r="673" s="5" customFormat="1" ht="33.75" customHeight="1" x14ac:dyDescent="0.25"/>
    <row r="674" s="5" customFormat="1" ht="33.75" customHeight="1" x14ac:dyDescent="0.25"/>
    <row r="675" s="5" customFormat="1" ht="33.75" customHeight="1" x14ac:dyDescent="0.25"/>
    <row r="676" s="5" customFormat="1" ht="33.75" customHeight="1" x14ac:dyDescent="0.25"/>
    <row r="677" s="5" customFormat="1" ht="33.75" customHeight="1" x14ac:dyDescent="0.25"/>
    <row r="678" s="5" customFormat="1" ht="33.75" customHeight="1" x14ac:dyDescent="0.25"/>
    <row r="679" s="5" customFormat="1" ht="33.75" customHeight="1" x14ac:dyDescent="0.25"/>
    <row r="680" s="5" customFormat="1" ht="33.75" customHeight="1" x14ac:dyDescent="0.25"/>
    <row r="681" s="5" customFormat="1" ht="33.75" customHeight="1" x14ac:dyDescent="0.25"/>
    <row r="682" s="5" customFormat="1" ht="33.75" customHeight="1" x14ac:dyDescent="0.25"/>
    <row r="683" s="5" customFormat="1" ht="33.75" customHeight="1" x14ac:dyDescent="0.25"/>
    <row r="684" s="5" customFormat="1" ht="33.75" customHeight="1" x14ac:dyDescent="0.25"/>
    <row r="685" s="5" customFormat="1" ht="33.75" customHeight="1" x14ac:dyDescent="0.25"/>
    <row r="686" s="5" customFormat="1" ht="33.75" customHeight="1" x14ac:dyDescent="0.25"/>
    <row r="687" s="5" customFormat="1" ht="33.75" customHeight="1" x14ac:dyDescent="0.25"/>
    <row r="688" s="5" customFormat="1" ht="33.75" customHeight="1" x14ac:dyDescent="0.25"/>
    <row r="689" s="5" customFormat="1" ht="33.75" customHeight="1" x14ac:dyDescent="0.25"/>
    <row r="690" s="5" customFormat="1" ht="33.75" customHeight="1" x14ac:dyDescent="0.25"/>
    <row r="691" s="5" customFormat="1" ht="33.75" customHeight="1" x14ac:dyDescent="0.25"/>
    <row r="692" s="5" customFormat="1" ht="33.75" customHeight="1" x14ac:dyDescent="0.25"/>
    <row r="693" s="5" customFormat="1" ht="33.75" customHeight="1" x14ac:dyDescent="0.25"/>
    <row r="694" s="5" customFormat="1" ht="33.75" customHeight="1" x14ac:dyDescent="0.25"/>
    <row r="695" s="5" customFormat="1" ht="33.75" customHeight="1" x14ac:dyDescent="0.25"/>
    <row r="696" s="5" customFormat="1" ht="33.75" customHeight="1" x14ac:dyDescent="0.25"/>
    <row r="697" s="5" customFormat="1" ht="33.75" customHeight="1" x14ac:dyDescent="0.25"/>
    <row r="698" s="5" customFormat="1" ht="33.75" customHeight="1" x14ac:dyDescent="0.25"/>
    <row r="699" s="5" customFormat="1" ht="33.75" customHeight="1" x14ac:dyDescent="0.25"/>
    <row r="700" s="5" customFormat="1" ht="33.75" customHeight="1" x14ac:dyDescent="0.25"/>
    <row r="701" s="5" customFormat="1" ht="33.75" customHeight="1" x14ac:dyDescent="0.25"/>
    <row r="702" s="5" customFormat="1" ht="33.75" customHeight="1" x14ac:dyDescent="0.25"/>
    <row r="703" s="5" customFormat="1" ht="33.75" customHeight="1" x14ac:dyDescent="0.25"/>
    <row r="704" s="5" customFormat="1" ht="33.75" customHeight="1" x14ac:dyDescent="0.25"/>
    <row r="705" s="5" customFormat="1" ht="33.75" customHeight="1" x14ac:dyDescent="0.25"/>
    <row r="706" s="5" customFormat="1" ht="33.75" customHeight="1" x14ac:dyDescent="0.25"/>
    <row r="707" s="5" customFormat="1" ht="33.75" customHeight="1" x14ac:dyDescent="0.25"/>
    <row r="708" s="5" customFormat="1" ht="33.75" customHeight="1" x14ac:dyDescent="0.25"/>
    <row r="709" s="5" customFormat="1" ht="33.75" customHeight="1" x14ac:dyDescent="0.25"/>
    <row r="710" s="5" customFormat="1" ht="33.75" customHeight="1" x14ac:dyDescent="0.25"/>
    <row r="711" s="5" customFormat="1" ht="33.75" customHeight="1" x14ac:dyDescent="0.25"/>
    <row r="712" s="5" customFormat="1" ht="33.75" customHeight="1" x14ac:dyDescent="0.25"/>
    <row r="713" s="5" customFormat="1" ht="33.75" customHeight="1" x14ac:dyDescent="0.25"/>
    <row r="714" s="5" customFormat="1" ht="33.75" customHeight="1" x14ac:dyDescent="0.25"/>
    <row r="715" s="5" customFormat="1" ht="33.75" customHeight="1" x14ac:dyDescent="0.25"/>
    <row r="716" s="5" customFormat="1" ht="33.75" customHeight="1" x14ac:dyDescent="0.25"/>
    <row r="717" s="5" customFormat="1" ht="33.75" customHeight="1" x14ac:dyDescent="0.25"/>
    <row r="718" s="5" customFormat="1" ht="33.75" customHeight="1" x14ac:dyDescent="0.25"/>
    <row r="719" s="5" customFormat="1" ht="33.75" customHeight="1" x14ac:dyDescent="0.25"/>
    <row r="720" s="5" customFormat="1" ht="33.75" customHeight="1" x14ac:dyDescent="0.25"/>
    <row r="721" s="5" customFormat="1" ht="33.75" customHeight="1" x14ac:dyDescent="0.25"/>
    <row r="722" s="5" customFormat="1" ht="33.75" customHeight="1" x14ac:dyDescent="0.25"/>
    <row r="723" s="5" customFormat="1" ht="33.75" customHeight="1" x14ac:dyDescent="0.25"/>
    <row r="724" s="5" customFormat="1" ht="33.75" customHeight="1" x14ac:dyDescent="0.25"/>
    <row r="725" s="5" customFormat="1" ht="33.75" customHeight="1" x14ac:dyDescent="0.25"/>
    <row r="726" s="5" customFormat="1" ht="33.75" customHeight="1" x14ac:dyDescent="0.25"/>
    <row r="727" s="5" customFormat="1" ht="33.75" customHeight="1" x14ac:dyDescent="0.25"/>
    <row r="728" s="5" customFormat="1" ht="33.75" customHeight="1" x14ac:dyDescent="0.25"/>
    <row r="729" s="5" customFormat="1" ht="33.75" customHeight="1" x14ac:dyDescent="0.25"/>
    <row r="730" s="5" customFormat="1" ht="33.75" customHeight="1" x14ac:dyDescent="0.25"/>
    <row r="731" s="5" customFormat="1" ht="33.75" customHeight="1" x14ac:dyDescent="0.25"/>
    <row r="732" s="5" customFormat="1" ht="33.75" customHeight="1" x14ac:dyDescent="0.25"/>
    <row r="733" s="5" customFormat="1" ht="33.75" customHeight="1" x14ac:dyDescent="0.25"/>
    <row r="734" s="5" customFormat="1" ht="33.75" customHeight="1" x14ac:dyDescent="0.25"/>
    <row r="735" s="5" customFormat="1" ht="33.75" customHeight="1" x14ac:dyDescent="0.25"/>
    <row r="736" s="5" customFormat="1" ht="33.75" customHeight="1" x14ac:dyDescent="0.25"/>
    <row r="737" s="5" customFormat="1" ht="33.75" customHeight="1" x14ac:dyDescent="0.25"/>
    <row r="738" s="5" customFormat="1" ht="33.75" customHeight="1" x14ac:dyDescent="0.25"/>
    <row r="739" s="5" customFormat="1" ht="33.75" customHeight="1" x14ac:dyDescent="0.25"/>
    <row r="740" s="5" customFormat="1" ht="33.75" customHeight="1" x14ac:dyDescent="0.25"/>
    <row r="741" s="5" customFormat="1" ht="33.75" customHeight="1" x14ac:dyDescent="0.25"/>
    <row r="742" s="5" customFormat="1" ht="33.75" customHeight="1" x14ac:dyDescent="0.25"/>
    <row r="743" s="5" customFormat="1" ht="33.75" customHeight="1" x14ac:dyDescent="0.25"/>
    <row r="744" s="5" customFormat="1" ht="33.75" customHeight="1" x14ac:dyDescent="0.25"/>
    <row r="745" s="5" customFormat="1" ht="33.75" customHeight="1" x14ac:dyDescent="0.25"/>
    <row r="746" s="5" customFormat="1" ht="33.75" customHeight="1" x14ac:dyDescent="0.25"/>
    <row r="747" s="5" customFormat="1" ht="33.75" customHeight="1" x14ac:dyDescent="0.25"/>
    <row r="748" s="5" customFormat="1" ht="33.75" customHeight="1" x14ac:dyDescent="0.25"/>
    <row r="749" s="5" customFormat="1" ht="33.75" customHeight="1" x14ac:dyDescent="0.25"/>
    <row r="750" s="5" customFormat="1" ht="33.75" customHeight="1" x14ac:dyDescent="0.25"/>
    <row r="751" s="5" customFormat="1" ht="33.75" customHeight="1" x14ac:dyDescent="0.25"/>
    <row r="752" s="5" customFormat="1" ht="33.75" customHeight="1" x14ac:dyDescent="0.25"/>
    <row r="753" s="5" customFormat="1" ht="33.75" customHeight="1" x14ac:dyDescent="0.25"/>
    <row r="754" s="5" customFormat="1" ht="33.75" customHeight="1" x14ac:dyDescent="0.25"/>
    <row r="755" s="5" customFormat="1" ht="33.75" customHeight="1" x14ac:dyDescent="0.25"/>
    <row r="756" s="5" customFormat="1" ht="33.75" customHeight="1" x14ac:dyDescent="0.25"/>
    <row r="757" s="5" customFormat="1" ht="33.75" customHeight="1" x14ac:dyDescent="0.25"/>
    <row r="758" s="5" customFormat="1" ht="33.75" customHeight="1" x14ac:dyDescent="0.25"/>
    <row r="759" s="5" customFormat="1" ht="33.75" customHeight="1" x14ac:dyDescent="0.25"/>
    <row r="760" s="5" customFormat="1" ht="33.75" customHeight="1" x14ac:dyDescent="0.25"/>
    <row r="761" s="5" customFormat="1" ht="33.75" customHeight="1" x14ac:dyDescent="0.25"/>
    <row r="762" s="5" customFormat="1" ht="33.75" customHeight="1" x14ac:dyDescent="0.25"/>
    <row r="763" s="5" customFormat="1" ht="33.75" customHeight="1" x14ac:dyDescent="0.25"/>
    <row r="764" s="5" customFormat="1" ht="33.75" customHeight="1" x14ac:dyDescent="0.25"/>
    <row r="765" s="5" customFormat="1" ht="33.75" customHeight="1" x14ac:dyDescent="0.25"/>
    <row r="766" s="5" customFormat="1" ht="33.75" customHeight="1" x14ac:dyDescent="0.25"/>
    <row r="767" s="5" customFormat="1" ht="33.75" customHeight="1" x14ac:dyDescent="0.25"/>
    <row r="768" s="5" customFormat="1" ht="33.75" customHeight="1" x14ac:dyDescent="0.25"/>
    <row r="769" s="5" customFormat="1" ht="33.75" customHeight="1" x14ac:dyDescent="0.25"/>
    <row r="770" s="5" customFormat="1" ht="33.75" customHeight="1" x14ac:dyDescent="0.25"/>
    <row r="771" s="5" customFormat="1" ht="33.75" customHeight="1" x14ac:dyDescent="0.25"/>
    <row r="772" s="5" customFormat="1" ht="33.75" customHeight="1" x14ac:dyDescent="0.25"/>
    <row r="773" s="5" customFormat="1" ht="33.75" customHeight="1" x14ac:dyDescent="0.25"/>
    <row r="774" s="5" customFormat="1" ht="33.75" customHeight="1" x14ac:dyDescent="0.25"/>
    <row r="775" s="5" customFormat="1" ht="33.75" customHeight="1" x14ac:dyDescent="0.25"/>
    <row r="776" s="5" customFormat="1" ht="33.75" customHeight="1" x14ac:dyDescent="0.25"/>
    <row r="777" s="5" customFormat="1" ht="33.75" customHeight="1" x14ac:dyDescent="0.25"/>
    <row r="778" s="5" customFormat="1" ht="33.75" customHeight="1" x14ac:dyDescent="0.25"/>
    <row r="779" s="5" customFormat="1" ht="33.75" customHeight="1" x14ac:dyDescent="0.25"/>
    <row r="780" s="5" customFormat="1" ht="33.75" customHeight="1" x14ac:dyDescent="0.25"/>
    <row r="781" s="5" customFormat="1" ht="33.75" customHeight="1" x14ac:dyDescent="0.25"/>
    <row r="782" s="5" customFormat="1" ht="33.75" customHeight="1" x14ac:dyDescent="0.25"/>
    <row r="783" s="5" customFormat="1" ht="33.75" customHeight="1" x14ac:dyDescent="0.25"/>
    <row r="784" s="5" customFormat="1" ht="33.75" customHeight="1" x14ac:dyDescent="0.25"/>
    <row r="785" s="5" customFormat="1" ht="33.75" customHeight="1" x14ac:dyDescent="0.25"/>
    <row r="786" s="5" customFormat="1" ht="33.75" customHeight="1" x14ac:dyDescent="0.25"/>
    <row r="787" s="5" customFormat="1" ht="33.75" customHeight="1" x14ac:dyDescent="0.25"/>
    <row r="788" s="5" customFormat="1" ht="33.75" customHeight="1" x14ac:dyDescent="0.25"/>
    <row r="789" s="5" customFormat="1" ht="33.75" customHeight="1" x14ac:dyDescent="0.25"/>
    <row r="790" s="5" customFormat="1" ht="33.75" customHeight="1" x14ac:dyDescent="0.25"/>
    <row r="791" s="5" customFormat="1" ht="33.75" customHeight="1" x14ac:dyDescent="0.25"/>
    <row r="792" s="5" customFormat="1" ht="33.75" customHeight="1" x14ac:dyDescent="0.25"/>
    <row r="793" s="5" customFormat="1" ht="33.75" customHeight="1" x14ac:dyDescent="0.25"/>
    <row r="794" s="5" customFormat="1" ht="33.75" customHeight="1" x14ac:dyDescent="0.25"/>
    <row r="795" s="5" customFormat="1" ht="33.75" customHeight="1" x14ac:dyDescent="0.25"/>
    <row r="796" s="5" customFormat="1" ht="33.75" customHeight="1" x14ac:dyDescent="0.25"/>
    <row r="797" s="5" customFormat="1" ht="33.75" customHeight="1" x14ac:dyDescent="0.25"/>
    <row r="798" s="5" customFormat="1" ht="33.75" customHeight="1" x14ac:dyDescent="0.25"/>
    <row r="799" s="5" customFormat="1" ht="33.75" customHeight="1" x14ac:dyDescent="0.25"/>
    <row r="800" s="5" customFormat="1" ht="33.75" customHeight="1" x14ac:dyDescent="0.25"/>
    <row r="801" s="5" customFormat="1" ht="33.75" customHeight="1" x14ac:dyDescent="0.25"/>
    <row r="802" s="5" customFormat="1" ht="33.75" customHeight="1" x14ac:dyDescent="0.25"/>
    <row r="803" s="5" customFormat="1" ht="33.75" customHeight="1" x14ac:dyDescent="0.25"/>
    <row r="804" s="5" customFormat="1" ht="33.75" customHeight="1" x14ac:dyDescent="0.25"/>
    <row r="805" s="5" customFormat="1" ht="33.75" customHeight="1" x14ac:dyDescent="0.25"/>
    <row r="806" s="5" customFormat="1" ht="33.75" customHeight="1" x14ac:dyDescent="0.25"/>
    <row r="807" s="5" customFormat="1" ht="33.75" customHeight="1" x14ac:dyDescent="0.25"/>
    <row r="808" s="5" customFormat="1" ht="33.75" customHeight="1" x14ac:dyDescent="0.25"/>
    <row r="809" s="5" customFormat="1" ht="33.75" customHeight="1" x14ac:dyDescent="0.25"/>
    <row r="810" s="5" customFormat="1" ht="33.75" customHeight="1" x14ac:dyDescent="0.25"/>
    <row r="811" s="5" customFormat="1" ht="33.75" customHeight="1" x14ac:dyDescent="0.25"/>
    <row r="812" s="5" customFormat="1" ht="33.75" customHeight="1" x14ac:dyDescent="0.25"/>
    <row r="813" s="5" customFormat="1" ht="33.75" customHeight="1" x14ac:dyDescent="0.25"/>
    <row r="814" s="5" customFormat="1" ht="33.75" customHeight="1" x14ac:dyDescent="0.25"/>
    <row r="815" s="5" customFormat="1" ht="33.75" customHeight="1" x14ac:dyDescent="0.25"/>
    <row r="816" s="5" customFormat="1" ht="33.75" customHeight="1" x14ac:dyDescent="0.25"/>
    <row r="817" s="5" customFormat="1" ht="33.75" customHeight="1" x14ac:dyDescent="0.25"/>
    <row r="818" s="5" customFormat="1" ht="33.75" customHeight="1" x14ac:dyDescent="0.25"/>
    <row r="819" s="5" customFormat="1" ht="33.75" customHeight="1" x14ac:dyDescent="0.25"/>
    <row r="820" s="5" customFormat="1" ht="33.75" customHeight="1" x14ac:dyDescent="0.25"/>
    <row r="821" s="5" customFormat="1" ht="33.75" customHeight="1" x14ac:dyDescent="0.25"/>
    <row r="822" s="5" customFormat="1" ht="33.75" customHeight="1" x14ac:dyDescent="0.25"/>
    <row r="823" s="5" customFormat="1" ht="33.75" customHeight="1" x14ac:dyDescent="0.25"/>
    <row r="824" s="5" customFormat="1" ht="33.75" customHeight="1" x14ac:dyDescent="0.25"/>
    <row r="825" s="5" customFormat="1" ht="33.75" customHeight="1" x14ac:dyDescent="0.25"/>
    <row r="826" s="5" customFormat="1" ht="33.75" customHeight="1" x14ac:dyDescent="0.25"/>
    <row r="827" s="5" customFormat="1" ht="33.75" customHeight="1" x14ac:dyDescent="0.25"/>
    <row r="828" s="5" customFormat="1" ht="33.75" customHeight="1" x14ac:dyDescent="0.25"/>
    <row r="829" s="5" customFormat="1" ht="33.75" customHeight="1" x14ac:dyDescent="0.25"/>
    <row r="830" s="5" customFormat="1" ht="33.75" customHeight="1" x14ac:dyDescent="0.25"/>
    <row r="831" s="5" customFormat="1" ht="33.75" customHeight="1" x14ac:dyDescent="0.25"/>
    <row r="832" s="5" customFormat="1" ht="33.75" customHeight="1" x14ac:dyDescent="0.25"/>
    <row r="833" s="5" customFormat="1" ht="33.75" customHeight="1" x14ac:dyDescent="0.25"/>
    <row r="834" s="5" customFormat="1" ht="33.75" customHeight="1" x14ac:dyDescent="0.25"/>
    <row r="835" s="5" customFormat="1" ht="33.75" customHeight="1" x14ac:dyDescent="0.25"/>
    <row r="836" s="5" customFormat="1" ht="33.75" customHeight="1" x14ac:dyDescent="0.25"/>
    <row r="837" s="5" customFormat="1" ht="33.75" customHeight="1" x14ac:dyDescent="0.25"/>
    <row r="838" s="5" customFormat="1" ht="33.75" customHeight="1" x14ac:dyDescent="0.25"/>
    <row r="839" s="5" customFormat="1" ht="33.75" customHeight="1" x14ac:dyDescent="0.25"/>
    <row r="840" s="5" customFormat="1" ht="33.75" customHeight="1" x14ac:dyDescent="0.25"/>
    <row r="841" s="5" customFormat="1" ht="33.75" customHeight="1" x14ac:dyDescent="0.25"/>
    <row r="842" s="5" customFormat="1" ht="33.75" customHeight="1" x14ac:dyDescent="0.25"/>
    <row r="843" s="5" customFormat="1" ht="33.75" customHeight="1" x14ac:dyDescent="0.25"/>
    <row r="844" s="5" customFormat="1" ht="33.75" customHeight="1" x14ac:dyDescent="0.25"/>
    <row r="845" s="5" customFormat="1" ht="33.75" customHeight="1" x14ac:dyDescent="0.25"/>
    <row r="846" s="5" customFormat="1" ht="33.75" customHeight="1" x14ac:dyDescent="0.25"/>
    <row r="847" s="5" customFormat="1" ht="33.75" customHeight="1" x14ac:dyDescent="0.25"/>
    <row r="848" s="5" customFormat="1" ht="33.75" customHeight="1" x14ac:dyDescent="0.25"/>
    <row r="849" s="5" customFormat="1" ht="33.75" customHeight="1" x14ac:dyDescent="0.25"/>
    <row r="850" s="5" customFormat="1" ht="33.75" customHeight="1" x14ac:dyDescent="0.25"/>
    <row r="851" s="5" customFormat="1" ht="33.75" customHeight="1" x14ac:dyDescent="0.25"/>
    <row r="852" s="5" customFormat="1" ht="33.75" customHeight="1" x14ac:dyDescent="0.25"/>
    <row r="853" s="5" customFormat="1" ht="33.75" customHeight="1" x14ac:dyDescent="0.25"/>
    <row r="854" s="5" customFormat="1" ht="33.75" customHeight="1" x14ac:dyDescent="0.25"/>
    <row r="855" s="5" customFormat="1" ht="33.75" customHeight="1" x14ac:dyDescent="0.25"/>
    <row r="856" s="5" customFormat="1" ht="33.75" customHeight="1" x14ac:dyDescent="0.25"/>
    <row r="857" s="5" customFormat="1" ht="33.75" customHeight="1" x14ac:dyDescent="0.25"/>
    <row r="858" s="5" customFormat="1" ht="33.75" customHeight="1" x14ac:dyDescent="0.25"/>
    <row r="859" s="5" customFormat="1" ht="33.75" customHeight="1" x14ac:dyDescent="0.25"/>
    <row r="860" s="5" customFormat="1" ht="33.75" customHeight="1" x14ac:dyDescent="0.25"/>
    <row r="861" s="5" customFormat="1" ht="33.75" customHeight="1" x14ac:dyDescent="0.25"/>
    <row r="862" s="5" customFormat="1" ht="33.75" customHeight="1" x14ac:dyDescent="0.25"/>
    <row r="863" s="5" customFormat="1" ht="33.75" customHeight="1" x14ac:dyDescent="0.25"/>
    <row r="864" s="5" customFormat="1" ht="33.75" customHeight="1" x14ac:dyDescent="0.25"/>
    <row r="865" s="5" customFormat="1" ht="33.75" customHeight="1" x14ac:dyDescent="0.25"/>
    <row r="866" s="5" customFormat="1" ht="33.75" customHeight="1" x14ac:dyDescent="0.25"/>
    <row r="867" s="5" customFormat="1" ht="33.75" customHeight="1" x14ac:dyDescent="0.25"/>
    <row r="868" s="5" customFormat="1" ht="33.75" customHeight="1" x14ac:dyDescent="0.25"/>
    <row r="869" s="5" customFormat="1" ht="33.75" customHeight="1" x14ac:dyDescent="0.25"/>
    <row r="870" s="5" customFormat="1" ht="33.75" customHeight="1" x14ac:dyDescent="0.25"/>
    <row r="871" s="5" customFormat="1" ht="33.75" customHeight="1" x14ac:dyDescent="0.25"/>
    <row r="872" s="5" customFormat="1" ht="33.75" customHeight="1" x14ac:dyDescent="0.25"/>
    <row r="873" s="5" customFormat="1" ht="33.75" customHeight="1" x14ac:dyDescent="0.25"/>
    <row r="874" s="5" customFormat="1" ht="33.75" customHeight="1" x14ac:dyDescent="0.25"/>
    <row r="875" s="5" customFormat="1" ht="33.75" customHeight="1" x14ac:dyDescent="0.25"/>
    <row r="876" s="5" customFormat="1" ht="33.75" customHeight="1" x14ac:dyDescent="0.25"/>
    <row r="877" s="5" customFormat="1" ht="33.75" customHeight="1" x14ac:dyDescent="0.25"/>
    <row r="878" s="5" customFormat="1" ht="33.75" customHeight="1" x14ac:dyDescent="0.25"/>
    <row r="879" s="5" customFormat="1" ht="33.75" customHeight="1" x14ac:dyDescent="0.25"/>
    <row r="880" s="5" customFormat="1" ht="33.75" customHeight="1" x14ac:dyDescent="0.25"/>
    <row r="881" s="5" customFormat="1" ht="33.75" customHeight="1" x14ac:dyDescent="0.25"/>
    <row r="882" s="5" customFormat="1" ht="33.75" customHeight="1" x14ac:dyDescent="0.25"/>
    <row r="883" s="5" customFormat="1" ht="33.75" customHeight="1" x14ac:dyDescent="0.25"/>
    <row r="884" s="5" customFormat="1" ht="33.75" customHeight="1" x14ac:dyDescent="0.25"/>
    <row r="885" s="5" customFormat="1" ht="33.75" customHeight="1" x14ac:dyDescent="0.25"/>
    <row r="886" s="5" customFormat="1" ht="33.75" customHeight="1" x14ac:dyDescent="0.25"/>
    <row r="887" s="5" customFormat="1" ht="33.75" customHeight="1" x14ac:dyDescent="0.25"/>
    <row r="888" s="5" customFormat="1" ht="33.75" customHeight="1" x14ac:dyDescent="0.25"/>
    <row r="889" s="5" customFormat="1" ht="33.75" customHeight="1" x14ac:dyDescent="0.25"/>
    <row r="890" s="5" customFormat="1" ht="33.75" customHeight="1" x14ac:dyDescent="0.25"/>
    <row r="891" s="5" customFormat="1" ht="33.75" customHeight="1" x14ac:dyDescent="0.25"/>
    <row r="892" s="5" customFormat="1" ht="33.75" customHeight="1" x14ac:dyDescent="0.25"/>
    <row r="893" s="5" customFormat="1" ht="33.75" customHeight="1" x14ac:dyDescent="0.25"/>
    <row r="894" s="5" customFormat="1" ht="33.75" customHeight="1" x14ac:dyDescent="0.25"/>
    <row r="895" s="5" customFormat="1" ht="33.75" customHeight="1" x14ac:dyDescent="0.25"/>
    <row r="896" s="5" customFormat="1" ht="33.75" customHeight="1" x14ac:dyDescent="0.25"/>
    <row r="897" s="5" customFormat="1" ht="33.75" customHeight="1" x14ac:dyDescent="0.25"/>
    <row r="898" s="5" customFormat="1" ht="33.75" customHeight="1" x14ac:dyDescent="0.25"/>
    <row r="899" s="5" customFormat="1" ht="33.75" customHeight="1" x14ac:dyDescent="0.25"/>
    <row r="900" s="5" customFormat="1" ht="33.75" customHeight="1" x14ac:dyDescent="0.25"/>
    <row r="901" s="5" customFormat="1" ht="33.75" customHeight="1" x14ac:dyDescent="0.25"/>
    <row r="902" s="5" customFormat="1" ht="33.75" customHeight="1" x14ac:dyDescent="0.25"/>
    <row r="903" s="5" customFormat="1" ht="33.75" customHeight="1" x14ac:dyDescent="0.25"/>
    <row r="904" s="5" customFormat="1" ht="33.75" customHeight="1" x14ac:dyDescent="0.25"/>
    <row r="905" s="5" customFormat="1" ht="33.75" customHeight="1" x14ac:dyDescent="0.25"/>
    <row r="906" s="5" customFormat="1" ht="33.75" customHeight="1" x14ac:dyDescent="0.25"/>
    <row r="907" s="5" customFormat="1" ht="33.75" customHeight="1" x14ac:dyDescent="0.25"/>
    <row r="908" s="5" customFormat="1" ht="33.75" customHeight="1" x14ac:dyDescent="0.25"/>
    <row r="909" s="5" customFormat="1" ht="33.75" customHeight="1" x14ac:dyDescent="0.25"/>
    <row r="910" s="5" customFormat="1" ht="33.75" customHeight="1" x14ac:dyDescent="0.25"/>
    <row r="911" s="5" customFormat="1" ht="33.75" customHeight="1" x14ac:dyDescent="0.25"/>
    <row r="912" s="5" customFormat="1" ht="33.75" customHeight="1" x14ac:dyDescent="0.25"/>
    <row r="913" s="5" customFormat="1" ht="33.75" customHeight="1" x14ac:dyDescent="0.25"/>
    <row r="914" s="5" customFormat="1" ht="33.75" customHeight="1" x14ac:dyDescent="0.25"/>
    <row r="915" s="5" customFormat="1" ht="33.75" customHeight="1" x14ac:dyDescent="0.25"/>
    <row r="916" s="5" customFormat="1" ht="33.75" customHeight="1" x14ac:dyDescent="0.25"/>
    <row r="917" s="5" customFormat="1" ht="33.75" customHeight="1" x14ac:dyDescent="0.25"/>
    <row r="918" s="5" customFormat="1" ht="33.75" customHeight="1" x14ac:dyDescent="0.25"/>
    <row r="919" s="5" customFormat="1" ht="33.75" customHeight="1" x14ac:dyDescent="0.25"/>
    <row r="920" s="5" customFormat="1" ht="33.75" customHeight="1" x14ac:dyDescent="0.25"/>
    <row r="921" s="5" customFormat="1" ht="33.75" customHeight="1" x14ac:dyDescent="0.25"/>
    <row r="922" s="5" customFormat="1" ht="33.75" customHeight="1" x14ac:dyDescent="0.25"/>
    <row r="923" s="5" customFormat="1" ht="33.75" customHeight="1" x14ac:dyDescent="0.25"/>
    <row r="924" s="5" customFormat="1" ht="33.75" customHeight="1" x14ac:dyDescent="0.25"/>
    <row r="925" s="5" customFormat="1" ht="33.75" customHeight="1" x14ac:dyDescent="0.25"/>
    <row r="926" s="5" customFormat="1" ht="33.75" customHeight="1" x14ac:dyDescent="0.25"/>
    <row r="927" s="5" customFormat="1" ht="33.75" customHeight="1" x14ac:dyDescent="0.25"/>
    <row r="928" s="5" customFormat="1" ht="33.75" customHeight="1" x14ac:dyDescent="0.25"/>
    <row r="929" s="5" customFormat="1" ht="33.75" customHeight="1" x14ac:dyDescent="0.25"/>
    <row r="930" s="5" customFormat="1" ht="33.75" customHeight="1" x14ac:dyDescent="0.25"/>
    <row r="931" s="5" customFormat="1" ht="33.75" customHeight="1" x14ac:dyDescent="0.25"/>
    <row r="932" s="5" customFormat="1" ht="33.75" customHeight="1" x14ac:dyDescent="0.25"/>
    <row r="933" s="5" customFormat="1" ht="33.75" customHeight="1" x14ac:dyDescent="0.25"/>
    <row r="934" s="5" customFormat="1" ht="33.75" customHeight="1" x14ac:dyDescent="0.25"/>
    <row r="935" s="5" customFormat="1" ht="33.75" customHeight="1" x14ac:dyDescent="0.25"/>
    <row r="936" s="5" customFormat="1" ht="33.75" customHeight="1" x14ac:dyDescent="0.25"/>
    <row r="937" s="5" customFormat="1" ht="33.75" customHeight="1" x14ac:dyDescent="0.25"/>
    <row r="938" s="5" customFormat="1" ht="33.75" customHeight="1" x14ac:dyDescent="0.25"/>
    <row r="939" s="5" customFormat="1" ht="33.75" customHeight="1" x14ac:dyDescent="0.25"/>
    <row r="940" s="5" customFormat="1" ht="33.75" customHeight="1" x14ac:dyDescent="0.25"/>
    <row r="941" s="5" customFormat="1" ht="33.75" customHeight="1" x14ac:dyDescent="0.25"/>
    <row r="942" s="5" customFormat="1" ht="33.75" customHeight="1" x14ac:dyDescent="0.25"/>
    <row r="943" s="5" customFormat="1" ht="33.75" customHeight="1" x14ac:dyDescent="0.25"/>
    <row r="944" s="5" customFormat="1" ht="33.75" customHeight="1" x14ac:dyDescent="0.25"/>
    <row r="945" s="5" customFormat="1" ht="33.75" customHeight="1" x14ac:dyDescent="0.25"/>
    <row r="946" s="5" customFormat="1" ht="33.75" customHeight="1" x14ac:dyDescent="0.25"/>
    <row r="947" s="5" customFormat="1" ht="33.75" customHeight="1" x14ac:dyDescent="0.25"/>
    <row r="948" s="5" customFormat="1" ht="33.75" customHeight="1" x14ac:dyDescent="0.25"/>
    <row r="949" s="5" customFormat="1" ht="33.75" customHeight="1" x14ac:dyDescent="0.25"/>
    <row r="950" s="5" customFormat="1" ht="33.75" customHeight="1" x14ac:dyDescent="0.25"/>
    <row r="951" s="5" customFormat="1" ht="33.75" customHeight="1" x14ac:dyDescent="0.25"/>
    <row r="952" s="5" customFormat="1" ht="33.75" customHeight="1" x14ac:dyDescent="0.25"/>
    <row r="953" s="5" customFormat="1" ht="33.75" customHeight="1" x14ac:dyDescent="0.25"/>
    <row r="954" s="5" customFormat="1" ht="33.75" customHeight="1" x14ac:dyDescent="0.25"/>
    <row r="955" s="5" customFormat="1" ht="33.75" customHeight="1" x14ac:dyDescent="0.25"/>
    <row r="956" s="5" customFormat="1" ht="33.75" customHeight="1" x14ac:dyDescent="0.25"/>
    <row r="957" s="5" customFormat="1" ht="33.75" customHeight="1" x14ac:dyDescent="0.25"/>
    <row r="958" s="5" customFormat="1" ht="33.75" customHeight="1" x14ac:dyDescent="0.25"/>
    <row r="959" s="5" customFormat="1" ht="33.75" customHeight="1" x14ac:dyDescent="0.25"/>
    <row r="960" s="5" customFormat="1" ht="33.75" customHeight="1" x14ac:dyDescent="0.25"/>
    <row r="961" s="5" customFormat="1" ht="33.75" customHeight="1" x14ac:dyDescent="0.25"/>
    <row r="962" s="5" customFormat="1" ht="33.75" customHeight="1" x14ac:dyDescent="0.25"/>
    <row r="963" s="5" customFormat="1" ht="33.75" customHeight="1" x14ac:dyDescent="0.25"/>
    <row r="964" s="5" customFormat="1" ht="33.75" customHeight="1" x14ac:dyDescent="0.25"/>
    <row r="965" s="5" customFormat="1" ht="33.75" customHeight="1" x14ac:dyDescent="0.25"/>
    <row r="966" s="5" customFormat="1" ht="33.75" customHeight="1" x14ac:dyDescent="0.25"/>
    <row r="967" s="5" customFormat="1" ht="33.75" customHeight="1" x14ac:dyDescent="0.25"/>
    <row r="968" s="5" customFormat="1" ht="33.75" customHeight="1" x14ac:dyDescent="0.25"/>
    <row r="969" s="5" customFormat="1" ht="33.75" customHeight="1" x14ac:dyDescent="0.25"/>
    <row r="970" s="5" customFormat="1" ht="33.75" customHeight="1" x14ac:dyDescent="0.25"/>
    <row r="971" s="5" customFormat="1" ht="33.75" customHeight="1" x14ac:dyDescent="0.25"/>
    <row r="972" s="5" customFormat="1" ht="33.75" customHeight="1" x14ac:dyDescent="0.25"/>
    <row r="973" s="5" customFormat="1" ht="33.75" customHeight="1" x14ac:dyDescent="0.25"/>
    <row r="974" s="5" customFormat="1" ht="33.75" customHeight="1" x14ac:dyDescent="0.25"/>
    <row r="975" s="5" customFormat="1" ht="33.75" customHeight="1" x14ac:dyDescent="0.25"/>
    <row r="976" s="5" customFormat="1" ht="33.75" customHeight="1" x14ac:dyDescent="0.25"/>
    <row r="977" s="5" customFormat="1" ht="33.75" customHeight="1" x14ac:dyDescent="0.25"/>
    <row r="978" s="5" customFormat="1" ht="33.75" customHeight="1" x14ac:dyDescent="0.25"/>
    <row r="979" s="5" customFormat="1" ht="33.75" customHeight="1" x14ac:dyDescent="0.25"/>
    <row r="980" s="5" customFormat="1" ht="33.75" customHeight="1" x14ac:dyDescent="0.25"/>
    <row r="981" s="5" customFormat="1" ht="33.75" customHeight="1" x14ac:dyDescent="0.25"/>
    <row r="982" s="5" customFormat="1" ht="33.75" customHeight="1" x14ac:dyDescent="0.25"/>
    <row r="983" s="5" customFormat="1" ht="33.75" customHeight="1" x14ac:dyDescent="0.25"/>
    <row r="984" s="5" customFormat="1" ht="33.75" customHeight="1" x14ac:dyDescent="0.25"/>
    <row r="985" s="5" customFormat="1" ht="33.75" customHeight="1" x14ac:dyDescent="0.25"/>
    <row r="986" s="5" customFormat="1" ht="33.75" customHeight="1" x14ac:dyDescent="0.25"/>
    <row r="987" s="5" customFormat="1" ht="33.75" customHeight="1" x14ac:dyDescent="0.25"/>
    <row r="988" s="5" customFormat="1" ht="33.75" customHeight="1" x14ac:dyDescent="0.25"/>
    <row r="989" s="5" customFormat="1" ht="33.75" customHeight="1" x14ac:dyDescent="0.25"/>
    <row r="990" s="5" customFormat="1" ht="33.75" customHeight="1" x14ac:dyDescent="0.25"/>
    <row r="991" s="5" customFormat="1" ht="33.75" customHeight="1" x14ac:dyDescent="0.25"/>
    <row r="992" s="5" customFormat="1" ht="33.75" customHeight="1" x14ac:dyDescent="0.25"/>
    <row r="993" s="5" customFormat="1" ht="33.75" customHeight="1" x14ac:dyDescent="0.25"/>
    <row r="994" s="5" customFormat="1" ht="33.75" customHeight="1" x14ac:dyDescent="0.25"/>
    <row r="995" s="5" customFormat="1" ht="33.75" customHeight="1" x14ac:dyDescent="0.25"/>
    <row r="996" s="5" customFormat="1" ht="33.75" customHeight="1" x14ac:dyDescent="0.25"/>
    <row r="997" s="5" customFormat="1" ht="33.75" customHeight="1" x14ac:dyDescent="0.25"/>
    <row r="998" s="5" customFormat="1" ht="33.75" customHeight="1" x14ac:dyDescent="0.25"/>
    <row r="999" s="5" customFormat="1" ht="33.75" customHeight="1" x14ac:dyDescent="0.25"/>
    <row r="1000" s="5" customFormat="1" ht="33.75" customHeight="1" x14ac:dyDescent="0.25"/>
  </sheetData>
  <mergeCells count="2">
    <mergeCell ref="C2:G2"/>
    <mergeCell ref="C20:C23"/>
  </mergeCells>
  <conditionalFormatting sqref="G4:G16">
    <cfRule type="expression" dxfId="3" priority="1">
      <formula>MOD(ROW(),2)=1</formula>
    </cfRule>
  </conditionalFormatting>
  <conditionalFormatting sqref="G4:G16">
    <cfRule type="expression" dxfId="2" priority="2">
      <formula>MOD(ROW(),2)=0</formula>
    </cfRule>
  </conditionalFormatting>
  <conditionalFormatting sqref="G17">
    <cfRule type="expression" dxfId="1" priority="3">
      <formula>MOD(ROW(),2)=1</formula>
    </cfRule>
  </conditionalFormatting>
  <conditionalFormatting sqref="G17">
    <cfRule type="expression" dxfId="0" priority="4">
      <formula>MOD(ROW(),2)=0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2022-01-07T07:14:05Z</dcterms:created>
  <dcterms:modified xsi:type="dcterms:W3CDTF">2022-01-07T07:21:10Z</dcterms:modified>
</cp:coreProperties>
</file>